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1533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<sst xmlns="http://schemas.openxmlformats.org/spreadsheetml/2006/main" count="29" uniqueCount="29">
  <si>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sample ID</t>
  </si>
  <si>
    <t>lab result</t>
  </si>
  <si>
    <t>lab dup result</t>
  </si>
  <si>
    <t>20060607-001</t>
  </si>
  <si>
    <t>20060608-012</t>
  </si>
  <si>
    <t>20060608-013</t>
  </si>
  <si>
    <t>20060626-043</t>
  </si>
  <si>
    <t>20060717-635</t>
  </si>
  <si>
    <t>20060717-669</t>
  </si>
  <si>
    <t>20060719-832</t>
  </si>
  <si>
    <t>20060719-842</t>
  </si>
  <si>
    <t>Difference</t>
  </si>
  <si>
    <t>Average</t>
  </si>
  <si>
    <t>RPD</t>
  </si>
  <si>
    <t>Average RPD</t>
  </si>
  <si>
    <t>20060721-885</t>
  </si>
  <si>
    <t>20060721-886</t>
  </si>
  <si>
    <t>20060619-021</t>
  </si>
  <si>
    <t>20060619-022</t>
  </si>
  <si>
    <t>4.37</t>
  </si>
  <si>
    <t>10.4</t>
  </si>
  <si>
    <t>20060728-1025</t>
  </si>
  <si>
    <t>21.1</t>
  </si>
  <si>
    <t>20060801-1090</t>
  </si>
  <si>
    <t>20060801-1092</t>
  </si>
  <si>
    <t>20060803-1186</t>
  </si>
  <si>
    <t>2.68</t>
  </si>
  <si>
    <t>1.57</t>
  </si>
  <si>
    <t>3.95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</si>
</sst>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3.00390625" style="0" customWidth="1"/>
    <col min="2" max="2" width="10.140625" style="2" customWidth="1"/>
    <col min="3" max="3" width="12.140625" style="2" bestFit="1" customWidth="1"/>
  </cols>
  <sheetData>
    <row r="1" spans="1:7" ht="12.75">
      <c r="A1" t="s">
        <v>0</v>
      </c>
      <c r="B1" s="2" t="s">
        <v>1</v>
      </c>
      <c r="C1" s="2" t="s">
        <v>2</v>
      </c>
      <c r="D1" s="3" t="s">
        <v>11</v>
      </c>
      <c r="E1" s="3" t="s">
        <v>12</v>
      </c>
      <c r="F1" s="3" t="s">
        <v>13</v>
      </c>
      <c r="G1" s="3"/>
    </row>
    <row r="2" spans="1:7" ht="12.75">
      <c r="A2" s="1" t="s">
        <v>3</v>
      </c>
      <c r="B2" s="2">
        <v>2.64</v>
      </c>
      <c r="C2" s="2">
        <v>2.88</v>
      </c>
      <c r="D2" s="5">
        <f>ABS(C2-B2)</f>
        <v>0.23999999999999977</v>
      </c>
      <c r="E2" s="5">
        <f>AVERAGE(C2,B2)</f>
        <v>2.76</v>
      </c>
      <c r="F2" s="4">
        <f>+D2/E2</f>
        <v>0.08695652173913036</v>
      </c>
      <c r="G2" s="3"/>
    </row>
    <row r="3" spans="1:6" ht="12.75">
      <c r="A3" s="1" t="s">
        <v>4</v>
      </c>
      <c r="B3" s="2">
        <v>7.2</v>
      </c>
      <c r="C3" s="2">
        <v>6.05</v>
      </c>
      <c r="D3" s="5">
        <f aca="true" t="shared" si="0" ref="D3:D13">ABS(C3-B3)</f>
        <v>1.1500000000000004</v>
      </c>
      <c r="E3" s="5">
        <f aca="true" t="shared" si="1" ref="E3:E13">AVERAGE(C3,B3)</f>
        <v>6.625</v>
      </c>
      <c r="F3" s="4">
        <f aca="true" t="shared" si="2" ref="F3:F13">+D3/E3</f>
        <v>0.1735849056603774</v>
      </c>
    </row>
    <row r="4" spans="1:6" ht="12.75">
      <c r="A4" s="1" t="s">
        <v>5</v>
      </c>
      <c r="B4" s="2">
        <v>8.6</v>
      </c>
      <c r="C4" s="2">
        <v>9</v>
      </c>
      <c r="D4" s="5">
        <f t="shared" si="0"/>
        <v>0.40000000000000036</v>
      </c>
      <c r="E4" s="5">
        <f t="shared" si="1"/>
        <v>8.8</v>
      </c>
      <c r="F4" s="4">
        <f t="shared" si="2"/>
        <v>0.04545454545454549</v>
      </c>
    </row>
    <row r="5" spans="1:6" ht="12.75">
      <c r="A5" s="1" t="s">
        <v>17</v>
      </c>
      <c r="B5" s="2">
        <v>5.25</v>
      </c>
      <c r="C5" s="8" t="s">
        <v>19</v>
      </c>
      <c r="D5" s="5">
        <f>ABS(C5-B5)</f>
        <v>0.8799999999999999</v>
      </c>
      <c r="E5" s="5">
        <f>AVERAGE(C5,B5)</f>
        <v>5.25</v>
      </c>
      <c r="F5" s="4">
        <f>+D5/E5</f>
        <v>0.1676190476190476</v>
      </c>
    </row>
    <row r="6" spans="1:6" ht="12.75">
      <c r="A6" s="1" t="s">
        <v>18</v>
      </c>
      <c r="B6" s="2">
        <v>11.6</v>
      </c>
      <c r="C6" s="8" t="s">
        <v>20</v>
      </c>
      <c r="D6" s="5">
        <f>ABS(C6-B6)</f>
        <v>1.1999999999999993</v>
      </c>
      <c r="E6" s="5">
        <f>AVERAGE(C6,B6)</f>
        <v>11.6</v>
      </c>
      <c r="F6" s="4">
        <f>+D6/E6</f>
        <v>0.10344827586206891</v>
      </c>
    </row>
    <row r="7" spans="1:6" ht="12.75">
      <c r="A7" s="1" t="s">
        <v>6</v>
      </c>
      <c r="B7" s="2">
        <v>39.5</v>
      </c>
      <c r="C7" s="2">
        <v>43.1</v>
      </c>
      <c r="D7" s="5">
        <f t="shared" si="0"/>
        <v>3.6000000000000014</v>
      </c>
      <c r="E7" s="5">
        <f t="shared" si="1"/>
        <v>41.3</v>
      </c>
      <c r="F7" s="4">
        <f t="shared" si="2"/>
        <v>0.08716707021791771</v>
      </c>
    </row>
    <row r="8" spans="1:6" ht="12.75">
      <c r="A8" s="1" t="s">
        <v>7</v>
      </c>
      <c r="B8" s="2">
        <v>3.06</v>
      </c>
      <c r="C8" s="2">
        <v>2.28</v>
      </c>
      <c r="D8" s="5">
        <f t="shared" si="0"/>
        <v>0.7800000000000002</v>
      </c>
      <c r="E8" s="5">
        <f t="shared" si="1"/>
        <v>2.67</v>
      </c>
      <c r="F8" s="4">
        <f t="shared" si="2"/>
        <v>0.29213483146067426</v>
      </c>
    </row>
    <row r="9" spans="1:6" ht="12.75">
      <c r="A9" s="1" t="s">
        <v>8</v>
      </c>
      <c r="B9" s="2">
        <v>1.73</v>
      </c>
      <c r="C9" s="2">
        <v>1.46</v>
      </c>
      <c r="D9" s="5">
        <f t="shared" si="0"/>
        <v>0.27</v>
      </c>
      <c r="E9" s="5">
        <f t="shared" si="1"/>
        <v>1.595</v>
      </c>
      <c r="F9" s="4">
        <f t="shared" si="2"/>
        <v>0.16927899686520378</v>
      </c>
    </row>
    <row r="10" spans="1:6" ht="12.75">
      <c r="A10" s="1" t="s">
        <v>9</v>
      </c>
      <c r="B10" s="2">
        <v>5.56</v>
      </c>
      <c r="C10" s="2">
        <v>5.4</v>
      </c>
      <c r="D10" s="5">
        <f t="shared" si="0"/>
        <v>0.15999999999999925</v>
      </c>
      <c r="E10" s="5">
        <f t="shared" si="1"/>
        <v>5.48</v>
      </c>
      <c r="F10" s="4">
        <f t="shared" si="2"/>
        <v>0.029197080291970663</v>
      </c>
    </row>
    <row r="11" spans="1:6" ht="12.75">
      <c r="A11" s="1" t="s">
        <v>10</v>
      </c>
      <c r="B11" s="2">
        <v>17.8</v>
      </c>
      <c r="C11" s="2">
        <v>13.9</v>
      </c>
      <c r="D11" s="5">
        <f t="shared" si="0"/>
        <v>3.9000000000000004</v>
      </c>
      <c r="E11" s="5">
        <f t="shared" si="1"/>
        <v>15.850000000000001</v>
      </c>
      <c r="F11" s="4">
        <f t="shared" si="2"/>
        <v>0.24605678233438485</v>
      </c>
    </row>
    <row r="12" spans="1:6" ht="12.75">
      <c r="A12" s="1" t="s">
        <v>15</v>
      </c>
      <c r="B12" s="2">
        <v>18</v>
      </c>
      <c r="C12" s="2">
        <v>16.5</v>
      </c>
      <c r="D12" s="5">
        <f t="shared" si="0"/>
        <v>1.5</v>
      </c>
      <c r="E12" s="5">
        <f t="shared" si="1"/>
        <v>17.25</v>
      </c>
      <c r="F12" s="4">
        <f t="shared" si="2"/>
        <v>0.08695652173913043</v>
      </c>
    </row>
    <row r="13" spans="1:6" ht="12.75">
      <c r="A13" s="1" t="s">
        <v>16</v>
      </c>
      <c r="B13" s="2">
        <v>23.3</v>
      </c>
      <c r="C13" s="2">
        <v>21.5</v>
      </c>
      <c r="D13" s="5">
        <f t="shared" si="0"/>
        <v>1.8000000000000007</v>
      </c>
      <c r="E13" s="5">
        <f t="shared" si="1"/>
        <v>22.4</v>
      </c>
      <c r="F13" s="4">
        <f t="shared" si="2"/>
        <v>0.08035714285714289</v>
      </c>
    </row>
    <row r="14" spans="1:6" ht="12.75">
      <c r="A14" s="1" t="s">
        <v>21</v>
      </c>
      <c r="B14" s="2">
        <v>16.6</v>
      </c>
      <c r="C14" s="8" t="s">
        <v>22</v>
      </c>
      <c r="D14" s="5">
        <f>ABS(C14-B14)</f>
        <v>4.5</v>
      </c>
      <c r="E14" s="5">
        <f>AVERAGE(C14,B14)</f>
        <v>16.6</v>
      </c>
      <c r="F14" s="4">
        <f>+D14/E14</f>
        <v>0.2710843373493976</v>
      </c>
    </row>
    <row r="15" spans="1:6" ht="12.75">
      <c r="A15" s="1" t="s">
        <v>23</v>
      </c>
      <c r="B15" s="2">
        <v>3.09</v>
      </c>
      <c r="C15" s="8" t="s">
        <v>26</v>
      </c>
      <c r="D15" s="5">
        <f>ABS(C15-B15)</f>
        <v>0.4099999999999997</v>
      </c>
      <c r="E15" s="5">
        <f>AVERAGE(C15,B15)</f>
        <v>3.09</v>
      </c>
      <c r="F15" s="4">
        <f>+D15/E15</f>
        <v>0.13268608414239472</v>
      </c>
    </row>
    <row r="16" spans="1:6" ht="12.75">
      <c r="A16" s="1" t="s">
        <v>24</v>
      </c>
      <c r="B16" s="2">
        <v>2.27</v>
      </c>
      <c r="C16" s="8" t="s">
        <v>27</v>
      </c>
      <c r="D16" s="5">
        <f>ABS(C16-B16)</f>
        <v>0.7</v>
      </c>
      <c r="E16" s="5">
        <f>AVERAGE(C16,B16)</f>
        <v>2.27</v>
      </c>
      <c r="F16" s="4">
        <f>+D16/E16</f>
        <v>0.3083700440528634</v>
      </c>
    </row>
    <row r="17" spans="1:6" ht="12.75">
      <c r="A17" s="1" t="s">
        <v>25</v>
      </c>
      <c r="B17" s="2">
        <v>4.66</v>
      </c>
      <c r="C17" s="8" t="s">
        <v>28</v>
      </c>
      <c r="D17" s="5">
        <f>ABS(C17-B17)</f>
        <v>0.71</v>
      </c>
      <c r="E17" s="5">
        <f>AVERAGE(C17,B17)</f>
        <v>4.66</v>
      </c>
      <c r="F17" s="4">
        <f>+D17/E17</f>
        <v>0.15236051502145923</v>
      </c>
    </row>
    <row r="19" spans="1:2" ht="12.75">
      <c r="A19" s="6" t="s">
        <v>14</v>
      </c>
      <c r="B19" s="7">
        <f>AVERAGE(F2:F17)</f>
        <v>0.15204454391673183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&amp;CLaboratory Duplicate Sample Results
Ra-226 (pCi/g)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Hicks</dc:creator>
  <cp:keywords/>
  <dc:description/>
  <cp:lastModifiedBy>Carolyn Hicks</cp:lastModifiedBy>
  <cp:lastPrinted>2006-09-07T15:36:39Z</cp:lastPrinted>
  <dcterms:created xsi:type="dcterms:W3CDTF">2006-08-31T16:42:23Z</dcterms:created>
  <dcterms:modified xsi:type="dcterms:W3CDTF">2006-09-20T19:43:11Z</dcterms:modified>
  <cp:category/>
  <cp:version/>
  <cp:contentType/>
  <cp:contentStatus/>
</cp:coreProperties>
</file>