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ll data" sheetId="1" r:id="rId1"/>
  </sheets>
  <definedNames>
    <definedName name="_xlnm._FilterDatabase" localSheetId="0" hidden="1">'all data'!$A$1:$AG$1276</definedName>
  </definedNames>
  <calcPr fullCalcOnLoad="1"/>
</workbook>
</file>

<file path=xl/sharedStrings.xml><?xml version="1.0" encoding="utf-8"?>
<sst xmlns="http://schemas.openxmlformats.org/spreadsheetml/2006/main" count="5877" uniqueCount="46">
  <si>
    <t>Sample Point ID</t>
  </si>
  <si>
    <t>zone</t>
  </si>
  <si>
    <t>Loc_code_num</t>
  </si>
  <si>
    <t>excavated</t>
  </si>
  <si>
    <t>duplicate</t>
  </si>
  <si>
    <t>duplicate of</t>
  </si>
  <si>
    <t>Stockpile</t>
  </si>
  <si>
    <t>Trench</t>
  </si>
  <si>
    <t>Field_As</t>
  </si>
  <si>
    <t>Field_As_x1pt3 with &lt;LOD = 7</t>
  </si>
  <si>
    <t>As corrected field plus lab data</t>
  </si>
  <si>
    <t>Field_Pb</t>
  </si>
  <si>
    <t>Field_Pb_x1pt76</t>
  </si>
  <si>
    <t>Pb corrected field plus lab data</t>
  </si>
  <si>
    <t>Field_Hg</t>
  </si>
  <si>
    <t>Field Hg with &lt;LOD = 9.5</t>
  </si>
  <si>
    <t>Hg corrected field plus lab data</t>
  </si>
  <si>
    <t>Field_Mo</t>
  </si>
  <si>
    <t>Field_Mo_x1.5 with &lt;LOD = 15</t>
  </si>
  <si>
    <t>Mo corrected field plus lab data</t>
  </si>
  <si>
    <t>Field_V</t>
  </si>
  <si>
    <t>Field V with &lt;LOD = 43</t>
  </si>
  <si>
    <t>V corrected field plus lab data</t>
  </si>
  <si>
    <t>Lab_As</t>
  </si>
  <si>
    <t>Lab_As_Units</t>
  </si>
  <si>
    <t>Lab_Pb</t>
  </si>
  <si>
    <t>Lab_Pb_Units</t>
  </si>
  <si>
    <t>Lab_Hg</t>
  </si>
  <si>
    <t>Lab_Hg_Units</t>
  </si>
  <si>
    <t>Lab_Mo</t>
  </si>
  <si>
    <t>Lab_Mo_Units</t>
  </si>
  <si>
    <t>Lab_V</t>
  </si>
  <si>
    <t>Lab_V_Units</t>
  </si>
  <si>
    <t>y</t>
  </si>
  <si>
    <t>n</t>
  </si>
  <si>
    <t>&lt;LOD</t>
  </si>
  <si>
    <t>NA</t>
  </si>
  <si>
    <t>MG/KG</t>
  </si>
  <si>
    <t>005A</t>
  </si>
  <si>
    <t>na</t>
  </si>
  <si>
    <t>020A</t>
  </si>
  <si>
    <t>B</t>
  </si>
  <si>
    <t>042A</t>
  </si>
  <si>
    <t>A</t>
  </si>
  <si>
    <t>MG/L</t>
  </si>
  <si>
    <t>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</si>
</sst>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75"/>
  <sheetViews>
    <sheetView tabSelected="1" workbookViewId="0" topLeftCell="A1">
      <pane ySplit="1" topLeftCell="BM1266" activePane="bottomLeft" state="frozen"/>
      <selection pane="topLeft" activeCell="L1" sqref="L1"/>
      <selection pane="bottomLeft" activeCell="C1284" sqref="C1284"/>
    </sheetView>
  </sheetViews>
  <sheetFormatPr defaultColWidth="9.140625" defaultRowHeight="12.75"/>
  <cols>
    <col min="1" max="1" width="14.57421875" style="0" bestFit="1" customWidth="1"/>
    <col min="2" max="2" width="5.00390625" style="0" customWidth="1"/>
    <col min="3" max="3" width="13.7109375" style="0" customWidth="1"/>
    <col min="4" max="4" width="9.28125" style="0" customWidth="1"/>
    <col min="5" max="5" width="8.421875" style="0" customWidth="1"/>
    <col min="6" max="6" width="10.421875" style="0" customWidth="1"/>
    <col min="7" max="7" width="8.7109375" style="0" customWidth="1"/>
    <col min="8" max="8" width="6.57421875" style="0" customWidth="1"/>
    <col min="9" max="9" width="12.00390625" style="0" customWidth="1"/>
    <col min="10" max="11" width="16.00390625" style="0" customWidth="1"/>
    <col min="12" max="12" width="12.00390625" style="0" customWidth="1"/>
    <col min="13" max="13" width="17.8515625" style="0" customWidth="1"/>
    <col min="14" max="14" width="15.00390625" style="0" customWidth="1"/>
    <col min="15" max="17" width="11.00390625" style="0" customWidth="1"/>
    <col min="18" max="18" width="12.00390625" style="0" customWidth="1"/>
    <col min="19" max="20" width="16.28125" style="0" customWidth="1"/>
    <col min="21" max="21" width="12.00390625" style="0" customWidth="1"/>
    <col min="22" max="22" width="11.8515625" style="0" customWidth="1"/>
    <col min="23" max="23" width="12.00390625" style="0" customWidth="1"/>
    <col min="24" max="24" width="7.28125" style="0" bestFit="1" customWidth="1"/>
    <col min="25" max="25" width="12.57421875" style="0" customWidth="1"/>
    <col min="26" max="26" width="7.28125" style="0" bestFit="1" customWidth="1"/>
    <col min="27" max="27" width="12.57421875" style="0" customWidth="1"/>
    <col min="28" max="28" width="8.8515625" style="0" customWidth="1"/>
    <col min="29" max="29" width="12.57421875" style="0" customWidth="1"/>
    <col min="30" max="30" width="7.57421875" style="0" bestFit="1" customWidth="1"/>
    <col min="31" max="31" width="12.8515625" style="0" customWidth="1"/>
    <col min="32" max="32" width="6.28125" style="0" bestFit="1" customWidth="1"/>
    <col min="33" max="33" width="11.57421875" style="0" bestFit="1" customWidth="1"/>
  </cols>
  <sheetData>
    <row r="1" spans="1:33" ht="5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s="1" t="s">
        <v>10</v>
      </c>
      <c r="L1" t="s">
        <v>11</v>
      </c>
      <c r="M1" t="s">
        <v>12</v>
      </c>
      <c r="N1" s="1" t="s">
        <v>13</v>
      </c>
      <c r="O1" t="s">
        <v>14</v>
      </c>
      <c r="P1" s="1" t="s">
        <v>15</v>
      </c>
      <c r="Q1" s="1" t="s">
        <v>16</v>
      </c>
      <c r="R1" t="s">
        <v>17</v>
      </c>
      <c r="S1" s="1" t="s">
        <v>18</v>
      </c>
      <c r="T1" s="1" t="s">
        <v>19</v>
      </c>
      <c r="U1" t="s">
        <v>20</v>
      </c>
      <c r="V1" s="1" t="s">
        <v>21</v>
      </c>
      <c r="W1" s="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ht="12.75">
      <c r="A2">
        <v>1</v>
      </c>
      <c r="B2">
        <v>1</v>
      </c>
      <c r="C2">
        <v>1</v>
      </c>
      <c r="D2" t="s">
        <v>33</v>
      </c>
      <c r="E2" t="s">
        <v>34</v>
      </c>
      <c r="I2" t="s">
        <v>35</v>
      </c>
      <c r="J2">
        <f>IF(I2="&lt;LOD",7,I2*1.3)</f>
        <v>7</v>
      </c>
      <c r="L2">
        <v>41.437466</v>
      </c>
      <c r="M2">
        <f>L2*1.76</f>
        <v>72.92994016</v>
      </c>
      <c r="O2" t="s">
        <v>35</v>
      </c>
      <c r="P2">
        <f>IF(O2="&lt;LOD",9.5,O2)</f>
        <v>9.5</v>
      </c>
      <c r="R2" t="s">
        <v>35</v>
      </c>
      <c r="S2">
        <f>IF(R2="&lt;LOD",15,R2*1.5)</f>
        <v>15</v>
      </c>
      <c r="U2" t="s">
        <v>36</v>
      </c>
      <c r="X2">
        <v>18</v>
      </c>
      <c r="Y2" t="s">
        <v>37</v>
      </c>
      <c r="Z2">
        <v>78</v>
      </c>
      <c r="AA2" t="s">
        <v>37</v>
      </c>
      <c r="AB2">
        <v>3.4</v>
      </c>
      <c r="AC2" t="s">
        <v>37</v>
      </c>
      <c r="AD2">
        <v>24</v>
      </c>
      <c r="AE2" t="s">
        <v>37</v>
      </c>
      <c r="AF2">
        <v>43</v>
      </c>
      <c r="AG2" t="s">
        <v>37</v>
      </c>
    </row>
    <row r="3" spans="1:33" ht="12.75">
      <c r="A3">
        <v>2</v>
      </c>
      <c r="B3">
        <v>1</v>
      </c>
      <c r="C3">
        <v>2</v>
      </c>
      <c r="D3" t="s">
        <v>33</v>
      </c>
      <c r="E3" t="s">
        <v>34</v>
      </c>
      <c r="I3">
        <v>17.195572</v>
      </c>
      <c r="J3">
        <f>IF(I3="&lt;LOD",7,I3*1.3)</f>
        <v>22.3542436</v>
      </c>
      <c r="L3">
        <v>117.663063</v>
      </c>
      <c r="M3">
        <f>L3*1.76</f>
        <v>207.08699088</v>
      </c>
      <c r="O3">
        <v>13.292397</v>
      </c>
      <c r="P3">
        <f>IF(O3="&lt;LOD",9.5,O3)</f>
        <v>13.292397</v>
      </c>
      <c r="R3">
        <v>0.019844</v>
      </c>
      <c r="S3">
        <f>IF(R3="&lt;LOD",15,R3*1.5)</f>
        <v>0.029766</v>
      </c>
      <c r="U3" t="s">
        <v>36</v>
      </c>
      <c r="X3">
        <v>21</v>
      </c>
      <c r="Y3" t="s">
        <v>37</v>
      </c>
      <c r="Z3">
        <v>150</v>
      </c>
      <c r="AA3" t="s">
        <v>37</v>
      </c>
      <c r="AB3">
        <v>0.99</v>
      </c>
      <c r="AC3" t="s">
        <v>37</v>
      </c>
      <c r="AD3">
        <v>13</v>
      </c>
      <c r="AE3" t="s">
        <v>37</v>
      </c>
      <c r="AF3">
        <v>49</v>
      </c>
      <c r="AG3" t="s">
        <v>37</v>
      </c>
    </row>
    <row r="4" spans="1:33" ht="12.75">
      <c r="A4">
        <v>3</v>
      </c>
      <c r="B4">
        <v>1</v>
      </c>
      <c r="C4">
        <v>3</v>
      </c>
      <c r="D4" t="s">
        <v>34</v>
      </c>
      <c r="E4" t="s">
        <v>34</v>
      </c>
      <c r="I4">
        <v>9.181052</v>
      </c>
      <c r="J4">
        <f>IF(I4="&lt;LOD",7,I4*1.3)</f>
        <v>11.9353676</v>
      </c>
      <c r="K4">
        <f>IF(X4="",J4,X4)</f>
        <v>10</v>
      </c>
      <c r="L4">
        <v>24.609331</v>
      </c>
      <c r="M4">
        <f>L4*1.76</f>
        <v>43.31242256</v>
      </c>
      <c r="N4">
        <f>IF(Z4="",M4,Z4)</f>
        <v>21</v>
      </c>
      <c r="O4">
        <v>9.522914</v>
      </c>
      <c r="P4">
        <f>IF(O4="&lt;LOD",9.5,O4)</f>
        <v>9.522914</v>
      </c>
      <c r="Q4">
        <f>IF(AB4="",P4,AB4)</f>
        <v>0.036</v>
      </c>
      <c r="R4" t="s">
        <v>35</v>
      </c>
      <c r="S4">
        <f>IF(R4="&lt;LOD",15,R4*1.5)</f>
        <v>15</v>
      </c>
      <c r="T4">
        <f>IF(AD4="",S4,AD4)</f>
        <v>1.1</v>
      </c>
      <c r="U4" t="s">
        <v>36</v>
      </c>
      <c r="V4" t="str">
        <f>IF(U4="&lt;LOD",43,U4)</f>
        <v>NA</v>
      </c>
      <c r="W4">
        <f>IF(AF4="",V4,AF4)</f>
        <v>28</v>
      </c>
      <c r="X4">
        <v>10</v>
      </c>
      <c r="Y4" t="s">
        <v>37</v>
      </c>
      <c r="Z4">
        <v>21</v>
      </c>
      <c r="AA4" t="s">
        <v>37</v>
      </c>
      <c r="AB4">
        <v>0.036</v>
      </c>
      <c r="AC4" t="s">
        <v>37</v>
      </c>
      <c r="AD4">
        <v>1.1</v>
      </c>
      <c r="AE4" t="s">
        <v>37</v>
      </c>
      <c r="AF4">
        <v>28</v>
      </c>
      <c r="AG4" t="s">
        <v>37</v>
      </c>
    </row>
    <row r="5" spans="1:33" ht="12.75">
      <c r="A5">
        <v>4</v>
      </c>
      <c r="B5">
        <v>2</v>
      </c>
      <c r="C5">
        <v>4</v>
      </c>
      <c r="D5" t="s">
        <v>33</v>
      </c>
      <c r="E5" t="s">
        <v>34</v>
      </c>
      <c r="I5">
        <v>21.735758</v>
      </c>
      <c r="J5">
        <f>IF(I5="&lt;LOD",7,I5*1.3)</f>
        <v>28.256485400000003</v>
      </c>
      <c r="L5">
        <v>196.959824</v>
      </c>
      <c r="M5">
        <f>L5*1.76</f>
        <v>346.64929023999997</v>
      </c>
      <c r="O5">
        <v>17.514038</v>
      </c>
      <c r="P5">
        <f>IF(O5="&lt;LOD",9.5,O5)</f>
        <v>17.514038</v>
      </c>
      <c r="R5">
        <v>0.039484</v>
      </c>
      <c r="S5">
        <f>IF(R5="&lt;LOD",15,R5*1.5)</f>
        <v>0.059226</v>
      </c>
      <c r="U5" t="s">
        <v>36</v>
      </c>
      <c r="X5">
        <v>37</v>
      </c>
      <c r="Y5" t="s">
        <v>37</v>
      </c>
      <c r="Z5">
        <v>200</v>
      </c>
      <c r="AA5" t="s">
        <v>37</v>
      </c>
      <c r="AB5">
        <v>0.54</v>
      </c>
      <c r="AC5" t="s">
        <v>37</v>
      </c>
      <c r="AD5">
        <v>16</v>
      </c>
      <c r="AE5" t="s">
        <v>37</v>
      </c>
      <c r="AF5">
        <v>58</v>
      </c>
      <c r="AG5" t="s">
        <v>37</v>
      </c>
    </row>
    <row r="6" spans="1:33" ht="12.75">
      <c r="A6">
        <v>5</v>
      </c>
      <c r="B6">
        <v>2</v>
      </c>
      <c r="C6">
        <v>5</v>
      </c>
      <c r="D6" t="s">
        <v>33</v>
      </c>
      <c r="E6" t="s">
        <v>34</v>
      </c>
      <c r="I6">
        <v>13.831423</v>
      </c>
      <c r="J6">
        <f>IF(I6="&lt;LOD",7,I6*1.3)</f>
        <v>17.9808499</v>
      </c>
      <c r="L6">
        <v>121.249512</v>
      </c>
      <c r="M6">
        <f>L6*1.76</f>
        <v>213.39914112</v>
      </c>
      <c r="O6" t="s">
        <v>35</v>
      </c>
      <c r="P6">
        <f>IF(O6="&lt;LOD",9.5,O6)</f>
        <v>9.5</v>
      </c>
      <c r="R6">
        <v>0.025784</v>
      </c>
      <c r="S6">
        <f>IF(R6="&lt;LOD",15,R6*1.5)</f>
        <v>0.038676</v>
      </c>
      <c r="U6" t="s">
        <v>36</v>
      </c>
      <c r="X6">
        <v>26</v>
      </c>
      <c r="Y6" t="s">
        <v>37</v>
      </c>
      <c r="Z6">
        <v>150</v>
      </c>
      <c r="AA6" t="s">
        <v>37</v>
      </c>
      <c r="AB6">
        <v>0.53</v>
      </c>
      <c r="AC6" t="s">
        <v>37</v>
      </c>
      <c r="AD6">
        <v>25</v>
      </c>
      <c r="AE6" t="s">
        <v>37</v>
      </c>
      <c r="AF6">
        <v>57</v>
      </c>
      <c r="AG6" t="s">
        <v>37</v>
      </c>
    </row>
    <row r="7" spans="1:33" ht="12.75">
      <c r="A7" t="s">
        <v>38</v>
      </c>
      <c r="B7">
        <v>2</v>
      </c>
      <c r="C7">
        <v>5</v>
      </c>
      <c r="D7" t="s">
        <v>33</v>
      </c>
      <c r="E7" t="s">
        <v>33</v>
      </c>
      <c r="F7">
        <v>5</v>
      </c>
      <c r="X7">
        <v>27</v>
      </c>
      <c r="Y7" t="s">
        <v>37</v>
      </c>
      <c r="Z7">
        <v>140</v>
      </c>
      <c r="AA7" t="s">
        <v>37</v>
      </c>
      <c r="AB7">
        <v>0.53</v>
      </c>
      <c r="AC7" t="s">
        <v>37</v>
      </c>
      <c r="AD7">
        <v>16</v>
      </c>
      <c r="AE7" t="s">
        <v>37</v>
      </c>
      <c r="AF7">
        <v>55</v>
      </c>
      <c r="AG7" t="s">
        <v>37</v>
      </c>
    </row>
    <row r="8" spans="1:33" ht="12.75">
      <c r="A8">
        <v>6</v>
      </c>
      <c r="B8">
        <v>2</v>
      </c>
      <c r="C8">
        <v>6</v>
      </c>
      <c r="D8" t="s">
        <v>33</v>
      </c>
      <c r="E8" t="s">
        <v>34</v>
      </c>
      <c r="I8">
        <v>15.202391</v>
      </c>
      <c r="J8">
        <f aca="true" t="shared" si="0" ref="J8:J22">IF(I8="&lt;LOD",7,I8*1.3)</f>
        <v>19.763108300000003</v>
      </c>
      <c r="L8">
        <v>47.325108</v>
      </c>
      <c r="M8">
        <f aca="true" t="shared" si="1" ref="M8:M22">L8*1.76</f>
        <v>83.29219008</v>
      </c>
      <c r="O8">
        <v>15.926366</v>
      </c>
      <c r="P8">
        <f aca="true" t="shared" si="2" ref="P8:P22">IF(O8="&lt;LOD",9.5,O8)</f>
        <v>15.926366</v>
      </c>
      <c r="R8">
        <v>0.011447</v>
      </c>
      <c r="S8">
        <f aca="true" t="shared" si="3" ref="S8:S22">IF(R8="&lt;LOD",15,R8*1.5)</f>
        <v>0.0171705</v>
      </c>
      <c r="U8" t="s">
        <v>36</v>
      </c>
      <c r="X8">
        <v>12</v>
      </c>
      <c r="Y8" t="s">
        <v>37</v>
      </c>
      <c r="Z8">
        <v>41</v>
      </c>
      <c r="AA8" t="s">
        <v>37</v>
      </c>
      <c r="AB8">
        <v>0.24</v>
      </c>
      <c r="AC8" t="s">
        <v>37</v>
      </c>
      <c r="AD8">
        <v>4</v>
      </c>
      <c r="AE8" t="s">
        <v>37</v>
      </c>
      <c r="AF8">
        <v>36</v>
      </c>
      <c r="AG8" t="s">
        <v>37</v>
      </c>
    </row>
    <row r="9" spans="1:33" ht="12.75">
      <c r="A9">
        <v>7</v>
      </c>
      <c r="B9">
        <v>3</v>
      </c>
      <c r="C9">
        <v>7</v>
      </c>
      <c r="D9" t="s">
        <v>34</v>
      </c>
      <c r="E9" t="s">
        <v>34</v>
      </c>
      <c r="I9">
        <v>30.52733</v>
      </c>
      <c r="J9">
        <f t="shared" si="0"/>
        <v>39.685529</v>
      </c>
      <c r="K9">
        <f>IF(X9="",J9,X9)</f>
        <v>26</v>
      </c>
      <c r="L9">
        <v>315.45108</v>
      </c>
      <c r="M9">
        <f t="shared" si="1"/>
        <v>555.1939007999999</v>
      </c>
      <c r="N9">
        <f>IF(Z9="",M9,Z9)</f>
        <v>490</v>
      </c>
      <c r="O9">
        <v>14.37014</v>
      </c>
      <c r="P9">
        <f t="shared" si="2"/>
        <v>14.37014</v>
      </c>
      <c r="Q9">
        <f>IF(AB9="",P9,AB9)</f>
        <v>0.44</v>
      </c>
      <c r="R9">
        <v>0.015781</v>
      </c>
      <c r="S9">
        <f t="shared" si="3"/>
        <v>0.023671499999999998</v>
      </c>
      <c r="T9">
        <f>IF(AD9="",S9,AD9)</f>
        <v>14</v>
      </c>
      <c r="U9" t="s">
        <v>36</v>
      </c>
      <c r="V9" t="str">
        <f>IF(U9="&lt;LOD",43,U9)</f>
        <v>NA</v>
      </c>
      <c r="W9">
        <f>IF(AF9="",V9,AF9)</f>
        <v>32</v>
      </c>
      <c r="X9">
        <v>26</v>
      </c>
      <c r="Y9" t="s">
        <v>37</v>
      </c>
      <c r="Z9">
        <v>490</v>
      </c>
      <c r="AA9" t="s">
        <v>37</v>
      </c>
      <c r="AB9">
        <v>0.44</v>
      </c>
      <c r="AC9" t="s">
        <v>37</v>
      </c>
      <c r="AD9">
        <v>14</v>
      </c>
      <c r="AE9" t="s">
        <v>37</v>
      </c>
      <c r="AF9">
        <v>32</v>
      </c>
      <c r="AG9" t="s">
        <v>37</v>
      </c>
    </row>
    <row r="10" spans="1:33" ht="12.75">
      <c r="A10">
        <v>8</v>
      </c>
      <c r="B10" t="s">
        <v>39</v>
      </c>
      <c r="C10">
        <v>8</v>
      </c>
      <c r="D10" t="s">
        <v>34</v>
      </c>
      <c r="E10" t="s">
        <v>34</v>
      </c>
      <c r="I10">
        <v>6.160126</v>
      </c>
      <c r="J10">
        <f t="shared" si="0"/>
        <v>8.0081638</v>
      </c>
      <c r="K10">
        <f>IF(X10="",J10,X10)</f>
        <v>7.5</v>
      </c>
      <c r="L10">
        <v>32.4608</v>
      </c>
      <c r="M10">
        <f t="shared" si="1"/>
        <v>57.131008</v>
      </c>
      <c r="N10">
        <f>IF(Z10="",M10,Z10)</f>
        <v>26</v>
      </c>
      <c r="O10" t="s">
        <v>35</v>
      </c>
      <c r="P10">
        <f t="shared" si="2"/>
        <v>9.5</v>
      </c>
      <c r="Q10">
        <f>IF(AB10="",P10,AB10)</f>
        <v>0.085</v>
      </c>
      <c r="R10" t="s">
        <v>35</v>
      </c>
      <c r="S10">
        <f t="shared" si="3"/>
        <v>15</v>
      </c>
      <c r="T10">
        <f>IF(AD10="",S10,AD10)</f>
        <v>1.4</v>
      </c>
      <c r="U10" t="s">
        <v>36</v>
      </c>
      <c r="V10" t="str">
        <f>IF(U10="&lt;LOD",43,U10)</f>
        <v>NA</v>
      </c>
      <c r="W10">
        <f>IF(AF10="",V10,AF10)</f>
        <v>26</v>
      </c>
      <c r="X10">
        <v>7.5</v>
      </c>
      <c r="Y10" t="s">
        <v>37</v>
      </c>
      <c r="Z10">
        <v>26</v>
      </c>
      <c r="AA10" t="s">
        <v>37</v>
      </c>
      <c r="AB10">
        <v>0.085</v>
      </c>
      <c r="AC10" t="s">
        <v>37</v>
      </c>
      <c r="AD10">
        <v>1.4</v>
      </c>
      <c r="AE10" t="s">
        <v>37</v>
      </c>
      <c r="AF10">
        <v>26</v>
      </c>
      <c r="AG10" t="s">
        <v>37</v>
      </c>
    </row>
    <row r="11" spans="1:33" ht="12.75">
      <c r="A11">
        <v>9</v>
      </c>
      <c r="B11">
        <v>2</v>
      </c>
      <c r="C11">
        <v>9</v>
      </c>
      <c r="D11" t="s">
        <v>34</v>
      </c>
      <c r="E11" t="s">
        <v>34</v>
      </c>
      <c r="I11">
        <v>9.845178</v>
      </c>
      <c r="J11">
        <f t="shared" si="0"/>
        <v>12.798731400000001</v>
      </c>
      <c r="K11">
        <f>IF(X11="",J11,X11)</f>
        <v>10</v>
      </c>
      <c r="L11">
        <v>52.867516</v>
      </c>
      <c r="M11">
        <f t="shared" si="1"/>
        <v>93.04682816</v>
      </c>
      <c r="N11">
        <f>IF(Z11="",M11,Z11)</f>
        <v>52</v>
      </c>
      <c r="O11">
        <v>10.546926</v>
      </c>
      <c r="P11">
        <f t="shared" si="2"/>
        <v>10.546926</v>
      </c>
      <c r="Q11">
        <f>IF(AB11="",P11,AB11)</f>
        <v>0.27</v>
      </c>
      <c r="R11" t="s">
        <v>35</v>
      </c>
      <c r="S11">
        <f t="shared" si="3"/>
        <v>15</v>
      </c>
      <c r="T11">
        <f>IF(AD11="",S11,AD11)</f>
        <v>1.6</v>
      </c>
      <c r="U11" t="s">
        <v>36</v>
      </c>
      <c r="V11" t="str">
        <f>IF(U11="&lt;LOD",43,U11)</f>
        <v>NA</v>
      </c>
      <c r="W11">
        <f>IF(AF11="",V11,AF11)</f>
        <v>26</v>
      </c>
      <c r="X11">
        <v>10</v>
      </c>
      <c r="Y11" t="s">
        <v>37</v>
      </c>
      <c r="Z11">
        <v>52</v>
      </c>
      <c r="AA11" t="s">
        <v>37</v>
      </c>
      <c r="AB11">
        <v>0.27</v>
      </c>
      <c r="AC11" t="s">
        <v>37</v>
      </c>
      <c r="AD11">
        <v>1.6</v>
      </c>
      <c r="AE11" t="s">
        <v>37</v>
      </c>
      <c r="AF11">
        <v>26</v>
      </c>
      <c r="AG11" t="s">
        <v>37</v>
      </c>
    </row>
    <row r="12" spans="1:33" ht="12.75">
      <c r="A12">
        <v>10</v>
      </c>
      <c r="B12">
        <v>4</v>
      </c>
      <c r="C12">
        <v>10</v>
      </c>
      <c r="D12" t="s">
        <v>34</v>
      </c>
      <c r="E12" t="s">
        <v>34</v>
      </c>
      <c r="I12" t="s">
        <v>35</v>
      </c>
      <c r="J12">
        <f t="shared" si="0"/>
        <v>7</v>
      </c>
      <c r="K12">
        <f>IF(X12="",J12,X12)</f>
        <v>8.5</v>
      </c>
      <c r="L12">
        <v>33.856392</v>
      </c>
      <c r="M12">
        <f t="shared" si="1"/>
        <v>59.58724992</v>
      </c>
      <c r="N12">
        <f>IF(Z12="",M12,Z12)</f>
        <v>30</v>
      </c>
      <c r="O12" t="s">
        <v>35</v>
      </c>
      <c r="P12">
        <f t="shared" si="2"/>
        <v>9.5</v>
      </c>
      <c r="Q12">
        <f>IF(AB12="",P12,AB12)</f>
        <v>0.41</v>
      </c>
      <c r="R12" t="s">
        <v>35</v>
      </c>
      <c r="S12">
        <f t="shared" si="3"/>
        <v>15</v>
      </c>
      <c r="T12">
        <f>IF(AD12="",S12,AD12)</f>
        <v>1.7</v>
      </c>
      <c r="U12" t="s">
        <v>36</v>
      </c>
      <c r="V12" t="str">
        <f>IF(U12="&lt;LOD",43,U12)</f>
        <v>NA</v>
      </c>
      <c r="W12">
        <f>IF(AF12="",V12,AF12)</f>
        <v>29</v>
      </c>
      <c r="X12">
        <v>8.5</v>
      </c>
      <c r="Y12" t="s">
        <v>37</v>
      </c>
      <c r="Z12">
        <v>30</v>
      </c>
      <c r="AA12" t="s">
        <v>37</v>
      </c>
      <c r="AB12">
        <v>0.41</v>
      </c>
      <c r="AC12" t="s">
        <v>37</v>
      </c>
      <c r="AD12">
        <v>1.7</v>
      </c>
      <c r="AE12" t="s">
        <v>37</v>
      </c>
      <c r="AF12">
        <v>29</v>
      </c>
      <c r="AG12" t="s">
        <v>37</v>
      </c>
    </row>
    <row r="13" spans="1:33" ht="12.75">
      <c r="A13">
        <v>11</v>
      </c>
      <c r="B13">
        <v>3</v>
      </c>
      <c r="C13">
        <v>11</v>
      </c>
      <c r="D13" t="s">
        <v>33</v>
      </c>
      <c r="E13" t="s">
        <v>34</v>
      </c>
      <c r="I13">
        <v>9.449237</v>
      </c>
      <c r="J13">
        <f t="shared" si="0"/>
        <v>12.284008100000001</v>
      </c>
      <c r="L13">
        <v>125.2612</v>
      </c>
      <c r="M13">
        <f t="shared" si="1"/>
        <v>220.459712</v>
      </c>
      <c r="O13" t="s">
        <v>35</v>
      </c>
      <c r="P13">
        <f t="shared" si="2"/>
        <v>9.5</v>
      </c>
      <c r="R13" t="s">
        <v>35</v>
      </c>
      <c r="S13">
        <f t="shared" si="3"/>
        <v>15</v>
      </c>
      <c r="U13" t="s">
        <v>36</v>
      </c>
      <c r="X13">
        <v>45</v>
      </c>
      <c r="Y13" t="s">
        <v>37</v>
      </c>
      <c r="Z13">
        <v>330</v>
      </c>
      <c r="AA13" t="s">
        <v>37</v>
      </c>
      <c r="AB13">
        <v>1.3</v>
      </c>
      <c r="AC13" t="s">
        <v>37</v>
      </c>
      <c r="AD13">
        <v>9.3</v>
      </c>
      <c r="AE13" t="s">
        <v>37</v>
      </c>
      <c r="AF13">
        <v>38</v>
      </c>
      <c r="AG13" t="s">
        <v>37</v>
      </c>
    </row>
    <row r="14" spans="1:33" ht="12.75">
      <c r="A14">
        <v>12</v>
      </c>
      <c r="B14">
        <v>3</v>
      </c>
      <c r="C14">
        <v>12</v>
      </c>
      <c r="D14" t="s">
        <v>33</v>
      </c>
      <c r="E14" t="s">
        <v>34</v>
      </c>
      <c r="I14">
        <v>40.584908</v>
      </c>
      <c r="J14">
        <f t="shared" si="0"/>
        <v>52.7603804</v>
      </c>
      <c r="L14">
        <v>1015.318115</v>
      </c>
      <c r="M14">
        <f t="shared" si="1"/>
        <v>1786.9598824</v>
      </c>
      <c r="O14">
        <v>22.095978</v>
      </c>
      <c r="P14">
        <f t="shared" si="2"/>
        <v>22.095978</v>
      </c>
      <c r="R14">
        <v>0.029308</v>
      </c>
      <c r="S14">
        <f t="shared" si="3"/>
        <v>0.043962</v>
      </c>
      <c r="U14" t="s">
        <v>36</v>
      </c>
      <c r="X14">
        <v>230</v>
      </c>
      <c r="Y14" t="s">
        <v>37</v>
      </c>
      <c r="Z14">
        <v>1300</v>
      </c>
      <c r="AA14" t="s">
        <v>37</v>
      </c>
      <c r="AB14">
        <v>3.9</v>
      </c>
      <c r="AC14" t="s">
        <v>37</v>
      </c>
      <c r="AD14">
        <v>22</v>
      </c>
      <c r="AE14" t="s">
        <v>37</v>
      </c>
      <c r="AF14">
        <v>40</v>
      </c>
      <c r="AG14" t="s">
        <v>37</v>
      </c>
    </row>
    <row r="15" spans="1:33" ht="12.75">
      <c r="A15">
        <v>13</v>
      </c>
      <c r="B15">
        <v>3</v>
      </c>
      <c r="C15">
        <v>13</v>
      </c>
      <c r="D15" t="s">
        <v>33</v>
      </c>
      <c r="E15" t="s">
        <v>34</v>
      </c>
      <c r="I15">
        <v>29.206648</v>
      </c>
      <c r="J15">
        <f t="shared" si="0"/>
        <v>37.9686424</v>
      </c>
      <c r="L15">
        <v>1317.075317</v>
      </c>
      <c r="M15">
        <f t="shared" si="1"/>
        <v>2318.0525579200003</v>
      </c>
      <c r="O15">
        <v>21.507706</v>
      </c>
      <c r="P15">
        <f t="shared" si="2"/>
        <v>21.507706</v>
      </c>
      <c r="R15">
        <v>0.035618</v>
      </c>
      <c r="S15">
        <f t="shared" si="3"/>
        <v>0.053426999999999995</v>
      </c>
      <c r="U15" t="s">
        <v>36</v>
      </c>
      <c r="X15">
        <v>56</v>
      </c>
      <c r="Y15" t="s">
        <v>37</v>
      </c>
      <c r="Z15">
        <v>1400</v>
      </c>
      <c r="AA15" t="s">
        <v>37</v>
      </c>
      <c r="AB15">
        <v>2.7</v>
      </c>
      <c r="AC15" t="s">
        <v>37</v>
      </c>
      <c r="AD15">
        <v>23</v>
      </c>
      <c r="AE15" t="s">
        <v>37</v>
      </c>
      <c r="AF15">
        <v>42</v>
      </c>
      <c r="AG15" t="s">
        <v>37</v>
      </c>
    </row>
    <row r="16" spans="1:33" ht="12.75">
      <c r="A16">
        <v>14</v>
      </c>
      <c r="B16">
        <v>3</v>
      </c>
      <c r="C16">
        <v>14</v>
      </c>
      <c r="D16" t="s">
        <v>33</v>
      </c>
      <c r="E16" t="s">
        <v>34</v>
      </c>
      <c r="I16" t="s">
        <v>35</v>
      </c>
      <c r="J16">
        <f t="shared" si="0"/>
        <v>7</v>
      </c>
      <c r="L16">
        <v>379.779877</v>
      </c>
      <c r="M16">
        <f t="shared" si="1"/>
        <v>668.41258352</v>
      </c>
      <c r="O16">
        <v>37.057423</v>
      </c>
      <c r="P16">
        <f t="shared" si="2"/>
        <v>37.057423</v>
      </c>
      <c r="R16">
        <v>0.028007</v>
      </c>
      <c r="S16">
        <f t="shared" si="3"/>
        <v>0.0420105</v>
      </c>
      <c r="U16" t="s">
        <v>36</v>
      </c>
      <c r="X16">
        <v>28</v>
      </c>
      <c r="Y16" t="s">
        <v>37</v>
      </c>
      <c r="Z16">
        <v>810</v>
      </c>
      <c r="AA16" t="s">
        <v>37</v>
      </c>
      <c r="AB16">
        <v>12</v>
      </c>
      <c r="AC16" t="s">
        <v>37</v>
      </c>
      <c r="AD16">
        <v>24</v>
      </c>
      <c r="AE16" t="s">
        <v>37</v>
      </c>
      <c r="AF16">
        <v>70</v>
      </c>
      <c r="AG16" t="s">
        <v>37</v>
      </c>
    </row>
    <row r="17" spans="1:33" ht="12.75">
      <c r="A17">
        <v>15</v>
      </c>
      <c r="B17">
        <v>3</v>
      </c>
      <c r="C17">
        <v>15</v>
      </c>
      <c r="D17" t="s">
        <v>33</v>
      </c>
      <c r="E17" t="s">
        <v>34</v>
      </c>
      <c r="I17">
        <v>22.955256</v>
      </c>
      <c r="J17">
        <f t="shared" si="0"/>
        <v>29.8418328</v>
      </c>
      <c r="L17">
        <v>175.593582</v>
      </c>
      <c r="M17">
        <f t="shared" si="1"/>
        <v>309.04470432</v>
      </c>
      <c r="O17">
        <v>15.23378</v>
      </c>
      <c r="P17">
        <f t="shared" si="2"/>
        <v>15.23378</v>
      </c>
      <c r="R17">
        <v>0.048882</v>
      </c>
      <c r="S17">
        <f t="shared" si="3"/>
        <v>0.073323</v>
      </c>
      <c r="U17" t="s">
        <v>36</v>
      </c>
      <c r="X17">
        <v>27</v>
      </c>
      <c r="Y17" t="s">
        <v>37</v>
      </c>
      <c r="Z17">
        <v>210</v>
      </c>
      <c r="AA17" t="s">
        <v>37</v>
      </c>
      <c r="AB17">
        <v>2.1</v>
      </c>
      <c r="AC17" t="s">
        <v>37</v>
      </c>
      <c r="AD17">
        <v>31</v>
      </c>
      <c r="AE17" t="s">
        <v>37</v>
      </c>
      <c r="AF17">
        <v>41</v>
      </c>
      <c r="AG17" t="s">
        <v>37</v>
      </c>
    </row>
    <row r="18" spans="1:33" ht="12.75">
      <c r="A18">
        <v>16</v>
      </c>
      <c r="B18">
        <v>4</v>
      </c>
      <c r="C18">
        <v>16</v>
      </c>
      <c r="D18" t="s">
        <v>34</v>
      </c>
      <c r="E18" t="s">
        <v>34</v>
      </c>
      <c r="I18">
        <v>6.643172</v>
      </c>
      <c r="J18">
        <f t="shared" si="0"/>
        <v>8.6361236</v>
      </c>
      <c r="K18">
        <f aca="true" t="shared" si="4" ref="K18:K23">IF(X18="",J18,X18)</f>
        <v>7.4</v>
      </c>
      <c r="L18">
        <v>30.59864</v>
      </c>
      <c r="M18">
        <f t="shared" si="1"/>
        <v>53.8536064</v>
      </c>
      <c r="N18">
        <f aca="true" t="shared" si="5" ref="N18:N23">IF(Z18="",M18,Z18)</f>
        <v>42</v>
      </c>
      <c r="O18">
        <v>15.970245</v>
      </c>
      <c r="P18">
        <f t="shared" si="2"/>
        <v>15.970245</v>
      </c>
      <c r="Q18">
        <f aca="true" t="shared" si="6" ref="Q18:Q23">IF(AB18="",P18,AB18)</f>
        <v>0.34</v>
      </c>
      <c r="R18" t="s">
        <v>35</v>
      </c>
      <c r="S18">
        <f t="shared" si="3"/>
        <v>15</v>
      </c>
      <c r="T18">
        <f aca="true" t="shared" si="7" ref="T18:T23">IF(AD18="",S18,AD18)</f>
        <v>3.8</v>
      </c>
      <c r="U18" t="s">
        <v>36</v>
      </c>
      <c r="V18" t="str">
        <f aca="true" t="shared" si="8" ref="V18:V23">IF(U18="&lt;LOD",43,U18)</f>
        <v>NA</v>
      </c>
      <c r="W18">
        <f aca="true" t="shared" si="9" ref="W18:W23">IF(AF18="",V18,AF18)</f>
        <v>35</v>
      </c>
      <c r="X18">
        <v>7.4</v>
      </c>
      <c r="Y18" t="s">
        <v>37</v>
      </c>
      <c r="Z18">
        <v>42</v>
      </c>
      <c r="AA18" t="s">
        <v>37</v>
      </c>
      <c r="AB18">
        <v>0.34</v>
      </c>
      <c r="AC18" t="s">
        <v>37</v>
      </c>
      <c r="AD18">
        <v>3.8</v>
      </c>
      <c r="AE18" t="s">
        <v>37</v>
      </c>
      <c r="AF18">
        <v>35</v>
      </c>
      <c r="AG18" t="s">
        <v>37</v>
      </c>
    </row>
    <row r="19" spans="1:33" ht="12.75">
      <c r="A19">
        <v>17</v>
      </c>
      <c r="B19">
        <v>4</v>
      </c>
      <c r="C19">
        <v>17</v>
      </c>
      <c r="D19" t="s">
        <v>34</v>
      </c>
      <c r="E19" t="s">
        <v>34</v>
      </c>
      <c r="I19">
        <v>5.555594</v>
      </c>
      <c r="J19">
        <f t="shared" si="0"/>
        <v>7.222272200000001</v>
      </c>
      <c r="K19">
        <f t="shared" si="4"/>
        <v>7.8</v>
      </c>
      <c r="L19">
        <v>21.195787</v>
      </c>
      <c r="M19">
        <f t="shared" si="1"/>
        <v>37.30458512</v>
      </c>
      <c r="N19">
        <f t="shared" si="5"/>
        <v>26</v>
      </c>
      <c r="O19" t="s">
        <v>35</v>
      </c>
      <c r="P19">
        <f t="shared" si="2"/>
        <v>9.5</v>
      </c>
      <c r="Q19">
        <f t="shared" si="6"/>
        <v>0.09</v>
      </c>
      <c r="R19" t="s">
        <v>35</v>
      </c>
      <c r="S19">
        <f t="shared" si="3"/>
        <v>15</v>
      </c>
      <c r="T19">
        <f t="shared" si="7"/>
        <v>2.5</v>
      </c>
      <c r="U19" t="s">
        <v>36</v>
      </c>
      <c r="V19" t="str">
        <f t="shared" si="8"/>
        <v>NA</v>
      </c>
      <c r="W19">
        <f t="shared" si="9"/>
        <v>32</v>
      </c>
      <c r="X19">
        <v>7.8</v>
      </c>
      <c r="Y19" t="s">
        <v>37</v>
      </c>
      <c r="Z19">
        <v>26</v>
      </c>
      <c r="AA19" t="s">
        <v>37</v>
      </c>
      <c r="AB19">
        <v>0.09</v>
      </c>
      <c r="AC19" t="s">
        <v>37</v>
      </c>
      <c r="AD19">
        <v>2.5</v>
      </c>
      <c r="AE19" t="s">
        <v>37</v>
      </c>
      <c r="AF19">
        <v>32</v>
      </c>
      <c r="AG19" t="s">
        <v>37</v>
      </c>
    </row>
    <row r="20" spans="1:33" ht="12.75">
      <c r="A20">
        <v>18</v>
      </c>
      <c r="B20">
        <v>4</v>
      </c>
      <c r="C20">
        <v>18</v>
      </c>
      <c r="D20" t="s">
        <v>34</v>
      </c>
      <c r="E20" t="s">
        <v>34</v>
      </c>
      <c r="I20" t="s">
        <v>35</v>
      </c>
      <c r="J20">
        <f t="shared" si="0"/>
        <v>7</v>
      </c>
      <c r="K20">
        <f t="shared" si="4"/>
        <v>3.6</v>
      </c>
      <c r="L20">
        <v>10.661818</v>
      </c>
      <c r="M20">
        <f t="shared" si="1"/>
        <v>18.76479968</v>
      </c>
      <c r="N20">
        <f t="shared" si="5"/>
        <v>12</v>
      </c>
      <c r="O20" t="s">
        <v>35</v>
      </c>
      <c r="P20">
        <f t="shared" si="2"/>
        <v>9.5</v>
      </c>
      <c r="Q20">
        <f t="shared" si="6"/>
        <v>0.034</v>
      </c>
      <c r="R20" t="s">
        <v>35</v>
      </c>
      <c r="S20">
        <f t="shared" si="3"/>
        <v>15</v>
      </c>
      <c r="T20">
        <f t="shared" si="7"/>
        <v>2.2</v>
      </c>
      <c r="U20" t="s">
        <v>36</v>
      </c>
      <c r="V20" t="str">
        <f t="shared" si="8"/>
        <v>NA</v>
      </c>
      <c r="W20">
        <f t="shared" si="9"/>
        <v>68</v>
      </c>
      <c r="X20">
        <v>3.6</v>
      </c>
      <c r="Y20" t="s">
        <v>37</v>
      </c>
      <c r="Z20">
        <v>12</v>
      </c>
      <c r="AA20" t="s">
        <v>37</v>
      </c>
      <c r="AB20">
        <v>0.034</v>
      </c>
      <c r="AC20" t="s">
        <v>37</v>
      </c>
      <c r="AD20">
        <v>2.2</v>
      </c>
      <c r="AE20" t="s">
        <v>37</v>
      </c>
      <c r="AF20">
        <v>68</v>
      </c>
      <c r="AG20" t="s">
        <v>37</v>
      </c>
    </row>
    <row r="21" spans="1:33" ht="12.75">
      <c r="A21">
        <v>19</v>
      </c>
      <c r="B21">
        <v>4</v>
      </c>
      <c r="C21">
        <v>19</v>
      </c>
      <c r="D21" t="s">
        <v>34</v>
      </c>
      <c r="E21" t="s">
        <v>34</v>
      </c>
      <c r="I21">
        <v>9.04575</v>
      </c>
      <c r="J21">
        <f t="shared" si="0"/>
        <v>11.759475</v>
      </c>
      <c r="K21">
        <f t="shared" si="4"/>
        <v>7</v>
      </c>
      <c r="L21">
        <v>27.123716</v>
      </c>
      <c r="M21">
        <f t="shared" si="1"/>
        <v>47.73774016</v>
      </c>
      <c r="N21">
        <f t="shared" si="5"/>
        <v>34</v>
      </c>
      <c r="O21">
        <v>10.009453</v>
      </c>
      <c r="P21">
        <f t="shared" si="2"/>
        <v>10.009453</v>
      </c>
      <c r="Q21">
        <f t="shared" si="6"/>
        <v>0.073</v>
      </c>
      <c r="R21">
        <v>0.009886</v>
      </c>
      <c r="S21">
        <f t="shared" si="3"/>
        <v>0.014829000000000002</v>
      </c>
      <c r="T21">
        <f t="shared" si="7"/>
        <v>2.3</v>
      </c>
      <c r="U21" t="s">
        <v>36</v>
      </c>
      <c r="V21" t="str">
        <f t="shared" si="8"/>
        <v>NA</v>
      </c>
      <c r="W21">
        <f t="shared" si="9"/>
        <v>32</v>
      </c>
      <c r="X21">
        <v>7</v>
      </c>
      <c r="Y21" t="s">
        <v>37</v>
      </c>
      <c r="Z21">
        <v>34</v>
      </c>
      <c r="AA21" t="s">
        <v>37</v>
      </c>
      <c r="AB21">
        <v>0.073</v>
      </c>
      <c r="AC21" t="s">
        <v>37</v>
      </c>
      <c r="AD21">
        <v>2.3</v>
      </c>
      <c r="AE21" t="s">
        <v>37</v>
      </c>
      <c r="AF21">
        <v>32</v>
      </c>
      <c r="AG21" t="s">
        <v>37</v>
      </c>
    </row>
    <row r="22" spans="1:33" ht="12.75">
      <c r="A22">
        <v>20</v>
      </c>
      <c r="B22">
        <v>4</v>
      </c>
      <c r="C22">
        <v>20</v>
      </c>
      <c r="D22" t="s">
        <v>34</v>
      </c>
      <c r="E22" t="s">
        <v>34</v>
      </c>
      <c r="I22">
        <v>6.549668</v>
      </c>
      <c r="J22">
        <f t="shared" si="0"/>
        <v>8.5145684</v>
      </c>
      <c r="K22">
        <f t="shared" si="4"/>
        <v>9</v>
      </c>
      <c r="L22">
        <v>38.907177</v>
      </c>
      <c r="M22">
        <f t="shared" si="1"/>
        <v>68.47663152</v>
      </c>
      <c r="N22">
        <f t="shared" si="5"/>
        <v>59</v>
      </c>
      <c r="O22" t="s">
        <v>35</v>
      </c>
      <c r="P22">
        <f t="shared" si="2"/>
        <v>9.5</v>
      </c>
      <c r="Q22">
        <f t="shared" si="6"/>
        <v>0.12</v>
      </c>
      <c r="R22" t="s">
        <v>35</v>
      </c>
      <c r="S22">
        <f t="shared" si="3"/>
        <v>15</v>
      </c>
      <c r="T22">
        <f t="shared" si="7"/>
        <v>6.6</v>
      </c>
      <c r="U22" t="s">
        <v>36</v>
      </c>
      <c r="V22" t="str">
        <f t="shared" si="8"/>
        <v>NA</v>
      </c>
      <c r="W22">
        <f t="shared" si="9"/>
        <v>35</v>
      </c>
      <c r="X22">
        <v>9</v>
      </c>
      <c r="Y22" t="s">
        <v>37</v>
      </c>
      <c r="Z22">
        <v>59</v>
      </c>
      <c r="AA22" t="s">
        <v>37</v>
      </c>
      <c r="AB22">
        <v>0.12</v>
      </c>
      <c r="AC22" t="s">
        <v>37</v>
      </c>
      <c r="AD22">
        <v>6.6</v>
      </c>
      <c r="AE22" t="s">
        <v>37</v>
      </c>
      <c r="AF22">
        <v>35</v>
      </c>
      <c r="AG22" t="s">
        <v>37</v>
      </c>
    </row>
    <row r="23" spans="1:33" ht="12.75">
      <c r="A23" t="s">
        <v>40</v>
      </c>
      <c r="B23">
        <v>4</v>
      </c>
      <c r="C23">
        <v>20</v>
      </c>
      <c r="D23" t="s">
        <v>34</v>
      </c>
      <c r="E23" t="s">
        <v>33</v>
      </c>
      <c r="F23">
        <v>20</v>
      </c>
      <c r="K23">
        <f t="shared" si="4"/>
        <v>10</v>
      </c>
      <c r="N23">
        <f t="shared" si="5"/>
        <v>63</v>
      </c>
      <c r="Q23">
        <f t="shared" si="6"/>
        <v>0.14</v>
      </c>
      <c r="T23">
        <f t="shared" si="7"/>
        <v>7.8</v>
      </c>
      <c r="V23">
        <f t="shared" si="8"/>
        <v>0</v>
      </c>
      <c r="W23">
        <f t="shared" si="9"/>
        <v>34</v>
      </c>
      <c r="X23">
        <v>10</v>
      </c>
      <c r="Y23" t="s">
        <v>37</v>
      </c>
      <c r="Z23">
        <v>63</v>
      </c>
      <c r="AA23" t="s">
        <v>37</v>
      </c>
      <c r="AB23">
        <v>0.14</v>
      </c>
      <c r="AC23" t="s">
        <v>37</v>
      </c>
      <c r="AD23">
        <v>7.8</v>
      </c>
      <c r="AE23" t="s">
        <v>37</v>
      </c>
      <c r="AF23">
        <v>34</v>
      </c>
      <c r="AG23" t="s">
        <v>37</v>
      </c>
    </row>
    <row r="24" spans="1:33" ht="12.75">
      <c r="A24">
        <v>21</v>
      </c>
      <c r="C24">
        <v>21</v>
      </c>
      <c r="D24" t="s">
        <v>33</v>
      </c>
      <c r="E24" t="s">
        <v>34</v>
      </c>
      <c r="G24" t="s">
        <v>41</v>
      </c>
      <c r="X24">
        <v>27</v>
      </c>
      <c r="Y24" t="s">
        <v>37</v>
      </c>
      <c r="Z24">
        <v>120</v>
      </c>
      <c r="AA24" t="s">
        <v>37</v>
      </c>
      <c r="AB24">
        <v>1</v>
      </c>
      <c r="AC24" t="s">
        <v>37</v>
      </c>
      <c r="AD24">
        <v>31</v>
      </c>
      <c r="AE24" t="s">
        <v>37</v>
      </c>
      <c r="AF24">
        <v>40</v>
      </c>
      <c r="AG24" t="s">
        <v>37</v>
      </c>
    </row>
    <row r="25" spans="1:33" ht="12.75">
      <c r="A25">
        <v>22</v>
      </c>
      <c r="C25">
        <v>22</v>
      </c>
      <c r="D25" t="s">
        <v>33</v>
      </c>
      <c r="E25" t="s">
        <v>34</v>
      </c>
      <c r="G25" t="s">
        <v>41</v>
      </c>
      <c r="X25">
        <v>54</v>
      </c>
      <c r="Y25" t="s">
        <v>37</v>
      </c>
      <c r="Z25">
        <v>460</v>
      </c>
      <c r="AA25" t="s">
        <v>37</v>
      </c>
      <c r="AB25">
        <v>0.97</v>
      </c>
      <c r="AC25" t="s">
        <v>37</v>
      </c>
      <c r="AD25">
        <v>21</v>
      </c>
      <c r="AE25" t="s">
        <v>37</v>
      </c>
      <c r="AF25">
        <v>37</v>
      </c>
      <c r="AG25" t="s">
        <v>37</v>
      </c>
    </row>
    <row r="26" spans="1:33" ht="12.75">
      <c r="A26">
        <v>23</v>
      </c>
      <c r="C26">
        <v>23</v>
      </c>
      <c r="D26" t="s">
        <v>33</v>
      </c>
      <c r="E26" t="s">
        <v>34</v>
      </c>
      <c r="G26" t="s">
        <v>41</v>
      </c>
      <c r="X26">
        <v>35</v>
      </c>
      <c r="Y26" t="s">
        <v>37</v>
      </c>
      <c r="Z26">
        <v>150</v>
      </c>
      <c r="AA26" t="s">
        <v>37</v>
      </c>
      <c r="AB26">
        <v>1.1</v>
      </c>
      <c r="AC26" t="s">
        <v>37</v>
      </c>
      <c r="AD26">
        <v>7.8</v>
      </c>
      <c r="AE26" t="s">
        <v>37</v>
      </c>
      <c r="AF26">
        <v>35</v>
      </c>
      <c r="AG26" t="s">
        <v>37</v>
      </c>
    </row>
    <row r="27" spans="1:21" ht="12.75">
      <c r="A27">
        <v>24</v>
      </c>
      <c r="B27">
        <v>3</v>
      </c>
      <c r="C27">
        <v>24</v>
      </c>
      <c r="D27" t="s">
        <v>33</v>
      </c>
      <c r="E27" t="s">
        <v>34</v>
      </c>
      <c r="I27">
        <v>22.636909</v>
      </c>
      <c r="J27">
        <f aca="true" t="shared" si="10" ref="J27:J33">IF(I27="&lt;LOD",7,I27*1.3)</f>
        <v>29.4279817</v>
      </c>
      <c r="L27">
        <v>139.85318</v>
      </c>
      <c r="M27">
        <f aca="true" t="shared" si="11" ref="M27:M33">L27*1.76</f>
        <v>246.14159680000003</v>
      </c>
      <c r="O27" t="s">
        <v>35</v>
      </c>
      <c r="P27">
        <f aca="true" t="shared" si="12" ref="P27:P33">IF(O27="&lt;LOD",9.5,O27)</f>
        <v>9.5</v>
      </c>
      <c r="R27">
        <v>46.844296</v>
      </c>
      <c r="S27">
        <f aca="true" t="shared" si="13" ref="S27:S33">IF(R27="&lt;LOD",15,R27*1.5)</f>
        <v>70.266444</v>
      </c>
      <c r="U27">
        <v>109.189957</v>
      </c>
    </row>
    <row r="28" spans="1:21" ht="12.75">
      <c r="A28">
        <v>25</v>
      </c>
      <c r="B28">
        <v>4</v>
      </c>
      <c r="C28">
        <v>25</v>
      </c>
      <c r="D28" t="s">
        <v>33</v>
      </c>
      <c r="E28" t="s">
        <v>34</v>
      </c>
      <c r="I28">
        <v>15.138665</v>
      </c>
      <c r="J28">
        <f t="shared" si="10"/>
        <v>19.6802645</v>
      </c>
      <c r="L28">
        <v>103.42466</v>
      </c>
      <c r="M28">
        <f t="shared" si="11"/>
        <v>182.02740160000002</v>
      </c>
      <c r="O28">
        <v>16.52692</v>
      </c>
      <c r="P28">
        <f t="shared" si="12"/>
        <v>16.52692</v>
      </c>
      <c r="R28">
        <v>28.910938</v>
      </c>
      <c r="S28">
        <f t="shared" si="13"/>
        <v>43.366407</v>
      </c>
      <c r="U28">
        <v>47.496185</v>
      </c>
    </row>
    <row r="29" spans="1:21" ht="12.75">
      <c r="A29">
        <v>26</v>
      </c>
      <c r="B29">
        <v>4</v>
      </c>
      <c r="C29">
        <v>26</v>
      </c>
      <c r="D29" t="s">
        <v>33</v>
      </c>
      <c r="E29" t="s">
        <v>34</v>
      </c>
      <c r="I29">
        <v>12.583436</v>
      </c>
      <c r="J29">
        <f t="shared" si="10"/>
        <v>16.358466800000002</v>
      </c>
      <c r="L29">
        <v>74.805313</v>
      </c>
      <c r="M29">
        <f t="shared" si="11"/>
        <v>131.65735088</v>
      </c>
      <c r="O29">
        <v>17.511457</v>
      </c>
      <c r="P29">
        <f t="shared" si="12"/>
        <v>17.511457</v>
      </c>
      <c r="R29">
        <v>18.243128</v>
      </c>
      <c r="S29">
        <f t="shared" si="13"/>
        <v>27.364691999999998</v>
      </c>
      <c r="U29">
        <v>97.025482</v>
      </c>
    </row>
    <row r="30" spans="1:21" ht="12.75">
      <c r="A30">
        <v>27</v>
      </c>
      <c r="B30">
        <v>4</v>
      </c>
      <c r="C30">
        <v>27</v>
      </c>
      <c r="D30" t="s">
        <v>33</v>
      </c>
      <c r="E30" t="s">
        <v>34</v>
      </c>
      <c r="I30">
        <v>10.671413</v>
      </c>
      <c r="J30">
        <f t="shared" si="10"/>
        <v>13.8728369</v>
      </c>
      <c r="L30">
        <v>72.639351</v>
      </c>
      <c r="M30">
        <f t="shared" si="11"/>
        <v>127.84525776000001</v>
      </c>
      <c r="O30">
        <v>14.578064</v>
      </c>
      <c r="P30">
        <f t="shared" si="12"/>
        <v>14.578064</v>
      </c>
      <c r="R30">
        <v>11.410884</v>
      </c>
      <c r="S30">
        <f t="shared" si="13"/>
        <v>17.116326</v>
      </c>
      <c r="U30">
        <v>73.96106</v>
      </c>
    </row>
    <row r="31" spans="1:21" ht="12.75">
      <c r="A31">
        <v>28</v>
      </c>
      <c r="B31">
        <v>3</v>
      </c>
      <c r="C31">
        <v>28</v>
      </c>
      <c r="D31" t="s">
        <v>33</v>
      </c>
      <c r="E31" t="s">
        <v>34</v>
      </c>
      <c r="I31" t="s">
        <v>35</v>
      </c>
      <c r="J31">
        <f t="shared" si="10"/>
        <v>7</v>
      </c>
      <c r="L31">
        <v>31.906658</v>
      </c>
      <c r="M31">
        <f t="shared" si="11"/>
        <v>56.15571808</v>
      </c>
      <c r="O31" t="s">
        <v>35</v>
      </c>
      <c r="P31">
        <f t="shared" si="12"/>
        <v>9.5</v>
      </c>
      <c r="R31" t="s">
        <v>35</v>
      </c>
      <c r="S31">
        <f t="shared" si="13"/>
        <v>15</v>
      </c>
      <c r="U31" t="s">
        <v>35</v>
      </c>
    </row>
    <row r="32" spans="1:21" ht="12.75">
      <c r="A32">
        <v>29</v>
      </c>
      <c r="B32">
        <v>3</v>
      </c>
      <c r="C32">
        <v>29</v>
      </c>
      <c r="D32" t="s">
        <v>33</v>
      </c>
      <c r="E32" t="s">
        <v>34</v>
      </c>
      <c r="I32" t="s">
        <v>35</v>
      </c>
      <c r="J32">
        <f t="shared" si="10"/>
        <v>7</v>
      </c>
      <c r="L32">
        <v>25.818535</v>
      </c>
      <c r="M32">
        <f t="shared" si="11"/>
        <v>45.4406216</v>
      </c>
      <c r="O32">
        <v>17.04845</v>
      </c>
      <c r="P32">
        <f t="shared" si="12"/>
        <v>17.04845</v>
      </c>
      <c r="R32">
        <v>12.56963</v>
      </c>
      <c r="S32">
        <f t="shared" si="13"/>
        <v>18.854445</v>
      </c>
      <c r="U32">
        <v>62.720467</v>
      </c>
    </row>
    <row r="33" spans="1:21" ht="12.75">
      <c r="A33">
        <v>30</v>
      </c>
      <c r="B33">
        <v>3</v>
      </c>
      <c r="C33">
        <v>30</v>
      </c>
      <c r="D33" t="s">
        <v>33</v>
      </c>
      <c r="E33" t="s">
        <v>34</v>
      </c>
      <c r="I33">
        <v>7.147621</v>
      </c>
      <c r="J33">
        <f t="shared" si="10"/>
        <v>9.2919073</v>
      </c>
      <c r="L33">
        <v>16.136126</v>
      </c>
      <c r="M33">
        <f t="shared" si="11"/>
        <v>28.39958176</v>
      </c>
      <c r="O33">
        <v>17.434668</v>
      </c>
      <c r="P33">
        <f t="shared" si="12"/>
        <v>17.434668</v>
      </c>
      <c r="R33" t="s">
        <v>35</v>
      </c>
      <c r="S33">
        <f t="shared" si="13"/>
        <v>15</v>
      </c>
      <c r="U33">
        <v>40.115208</v>
      </c>
    </row>
    <row r="34" spans="1:33" ht="12.75">
      <c r="A34">
        <v>31</v>
      </c>
      <c r="C34">
        <v>31</v>
      </c>
      <c r="D34" t="s">
        <v>33</v>
      </c>
      <c r="E34" t="s">
        <v>34</v>
      </c>
      <c r="G34" t="s">
        <v>41</v>
      </c>
      <c r="X34">
        <v>13</v>
      </c>
      <c r="Y34" t="s">
        <v>37</v>
      </c>
      <c r="Z34">
        <v>1400</v>
      </c>
      <c r="AA34" t="s">
        <v>37</v>
      </c>
      <c r="AB34">
        <v>5.5</v>
      </c>
      <c r="AC34" t="s">
        <v>37</v>
      </c>
      <c r="AD34">
        <v>27</v>
      </c>
      <c r="AE34" t="s">
        <v>37</v>
      </c>
      <c r="AF34">
        <v>34</v>
      </c>
      <c r="AG34" t="s">
        <v>37</v>
      </c>
    </row>
    <row r="35" spans="1:21" ht="12.75">
      <c r="A35">
        <v>32</v>
      </c>
      <c r="B35">
        <v>1</v>
      </c>
      <c r="C35">
        <v>32</v>
      </c>
      <c r="D35" t="s">
        <v>33</v>
      </c>
      <c r="E35" t="s">
        <v>34</v>
      </c>
      <c r="I35">
        <v>16.973501</v>
      </c>
      <c r="J35">
        <f aca="true" t="shared" si="14" ref="J35:J40">IF(I35="&lt;LOD",7,I35*1.3)</f>
        <v>22.0655513</v>
      </c>
      <c r="L35">
        <v>55.970268</v>
      </c>
      <c r="M35">
        <f aca="true" t="shared" si="15" ref="M35:M40">L35*1.76</f>
        <v>98.50767168</v>
      </c>
      <c r="O35">
        <v>17.145044</v>
      </c>
      <c r="P35">
        <f aca="true" t="shared" si="16" ref="P35:P40">IF(O35="&lt;LOD",9.5,O35)</f>
        <v>17.145044</v>
      </c>
      <c r="R35">
        <v>17.080503</v>
      </c>
      <c r="S35">
        <f aca="true" t="shared" si="17" ref="S35:S40">IF(R35="&lt;LOD",15,R35*1.5)</f>
        <v>25.6207545</v>
      </c>
      <c r="U35">
        <v>92.039116</v>
      </c>
    </row>
    <row r="36" spans="1:33" ht="12.75">
      <c r="A36">
        <v>33</v>
      </c>
      <c r="B36">
        <v>1</v>
      </c>
      <c r="C36">
        <v>33</v>
      </c>
      <c r="D36" t="s">
        <v>33</v>
      </c>
      <c r="E36" t="s">
        <v>34</v>
      </c>
      <c r="I36">
        <v>36.386887</v>
      </c>
      <c r="J36">
        <f t="shared" si="14"/>
        <v>47.3029531</v>
      </c>
      <c r="L36">
        <v>205.182327</v>
      </c>
      <c r="M36">
        <f t="shared" si="15"/>
        <v>361.12089552</v>
      </c>
      <c r="O36">
        <v>25.085075</v>
      </c>
      <c r="P36">
        <f t="shared" si="16"/>
        <v>25.085075</v>
      </c>
      <c r="R36">
        <v>66.360428</v>
      </c>
      <c r="S36">
        <f t="shared" si="17"/>
        <v>99.54064199999999</v>
      </c>
      <c r="U36">
        <v>238.057816</v>
      </c>
      <c r="X36">
        <v>45</v>
      </c>
      <c r="Y36" t="s">
        <v>37</v>
      </c>
      <c r="Z36">
        <v>320</v>
      </c>
      <c r="AA36" t="s">
        <v>37</v>
      </c>
      <c r="AB36">
        <v>3.1</v>
      </c>
      <c r="AC36" t="s">
        <v>37</v>
      </c>
      <c r="AD36">
        <v>190</v>
      </c>
      <c r="AE36" t="s">
        <v>37</v>
      </c>
      <c r="AF36">
        <v>35</v>
      </c>
      <c r="AG36" t="s">
        <v>37</v>
      </c>
    </row>
    <row r="37" spans="1:21" ht="12.75">
      <c r="A37">
        <v>34</v>
      </c>
      <c r="B37">
        <v>1</v>
      </c>
      <c r="C37">
        <v>34</v>
      </c>
      <c r="D37" t="s">
        <v>33</v>
      </c>
      <c r="E37" t="s">
        <v>34</v>
      </c>
      <c r="I37" t="s">
        <v>35</v>
      </c>
      <c r="J37">
        <f t="shared" si="14"/>
        <v>7</v>
      </c>
      <c r="L37">
        <v>258.672424</v>
      </c>
      <c r="M37">
        <f t="shared" si="15"/>
        <v>455.26346623999996</v>
      </c>
      <c r="O37" t="s">
        <v>35</v>
      </c>
      <c r="P37">
        <f t="shared" si="16"/>
        <v>9.5</v>
      </c>
      <c r="R37">
        <v>40.96249</v>
      </c>
      <c r="S37">
        <f t="shared" si="17"/>
        <v>61.443735000000004</v>
      </c>
      <c r="U37">
        <v>110.98317</v>
      </c>
    </row>
    <row r="38" spans="1:21" ht="12.75">
      <c r="A38">
        <v>35</v>
      </c>
      <c r="B38">
        <v>1</v>
      </c>
      <c r="C38">
        <v>35</v>
      </c>
      <c r="D38" t="s">
        <v>33</v>
      </c>
      <c r="E38" t="s">
        <v>34</v>
      </c>
      <c r="I38">
        <v>28.838665</v>
      </c>
      <c r="J38">
        <f t="shared" si="14"/>
        <v>37.4902645</v>
      </c>
      <c r="L38">
        <v>290.353271</v>
      </c>
      <c r="M38">
        <f t="shared" si="15"/>
        <v>511.02175696</v>
      </c>
      <c r="O38" t="s">
        <v>35</v>
      </c>
      <c r="P38">
        <f t="shared" si="16"/>
        <v>9.5</v>
      </c>
      <c r="R38">
        <v>34.243259</v>
      </c>
      <c r="S38">
        <f t="shared" si="17"/>
        <v>51.364888500000006</v>
      </c>
      <c r="U38" t="s">
        <v>35</v>
      </c>
    </row>
    <row r="39" spans="1:33" ht="12.75">
      <c r="A39">
        <v>36</v>
      </c>
      <c r="B39">
        <v>1</v>
      </c>
      <c r="C39">
        <v>36</v>
      </c>
      <c r="D39" t="s">
        <v>33</v>
      </c>
      <c r="E39" t="s">
        <v>34</v>
      </c>
      <c r="I39">
        <v>62.320915</v>
      </c>
      <c r="J39">
        <f t="shared" si="14"/>
        <v>81.0171895</v>
      </c>
      <c r="L39">
        <v>957.260254</v>
      </c>
      <c r="M39">
        <f t="shared" si="15"/>
        <v>1684.77804704</v>
      </c>
      <c r="O39" t="s">
        <v>35</v>
      </c>
      <c r="P39">
        <f t="shared" si="16"/>
        <v>9.5</v>
      </c>
      <c r="R39">
        <v>61.998711</v>
      </c>
      <c r="S39">
        <f t="shared" si="17"/>
        <v>92.9980665</v>
      </c>
      <c r="U39">
        <v>102.302795</v>
      </c>
      <c r="X39">
        <v>29</v>
      </c>
      <c r="Y39" t="s">
        <v>37</v>
      </c>
      <c r="Z39">
        <v>520</v>
      </c>
      <c r="AA39" t="s">
        <v>37</v>
      </c>
      <c r="AB39">
        <v>1.9</v>
      </c>
      <c r="AC39" t="s">
        <v>37</v>
      </c>
      <c r="AD39">
        <v>60</v>
      </c>
      <c r="AE39" t="s">
        <v>37</v>
      </c>
      <c r="AF39">
        <v>39</v>
      </c>
      <c r="AG39" t="s">
        <v>37</v>
      </c>
    </row>
    <row r="40" spans="1:21" ht="12.75">
      <c r="A40">
        <v>37</v>
      </c>
      <c r="B40">
        <v>1</v>
      </c>
      <c r="C40">
        <v>37</v>
      </c>
      <c r="D40" t="s">
        <v>33</v>
      </c>
      <c r="E40" t="s">
        <v>34</v>
      </c>
      <c r="I40" t="s">
        <v>35</v>
      </c>
      <c r="J40">
        <f t="shared" si="14"/>
        <v>7</v>
      </c>
      <c r="L40">
        <v>218.411346</v>
      </c>
      <c r="M40">
        <f t="shared" si="15"/>
        <v>384.40396896000004</v>
      </c>
      <c r="O40" t="s">
        <v>35</v>
      </c>
      <c r="P40">
        <f t="shared" si="16"/>
        <v>9.5</v>
      </c>
      <c r="R40">
        <v>36.324348</v>
      </c>
      <c r="S40">
        <f t="shared" si="17"/>
        <v>54.486522</v>
      </c>
      <c r="U40">
        <v>84.49015</v>
      </c>
    </row>
    <row r="41" spans="1:33" ht="12.75">
      <c r="A41">
        <v>38</v>
      </c>
      <c r="C41">
        <v>38</v>
      </c>
      <c r="D41" t="s">
        <v>33</v>
      </c>
      <c r="E41" t="s">
        <v>34</v>
      </c>
      <c r="G41" t="s">
        <v>41</v>
      </c>
      <c r="X41">
        <v>30</v>
      </c>
      <c r="Y41" t="s">
        <v>37</v>
      </c>
      <c r="Z41">
        <v>1500</v>
      </c>
      <c r="AA41" t="s">
        <v>37</v>
      </c>
      <c r="AB41">
        <v>6.6</v>
      </c>
      <c r="AC41" t="s">
        <v>37</v>
      </c>
      <c r="AD41">
        <v>24</v>
      </c>
      <c r="AE41" t="s">
        <v>37</v>
      </c>
      <c r="AF41">
        <v>41</v>
      </c>
      <c r="AG41" t="s">
        <v>37</v>
      </c>
    </row>
    <row r="42" spans="1:33" ht="12.75">
      <c r="A42">
        <v>39</v>
      </c>
      <c r="B42">
        <v>1</v>
      </c>
      <c r="C42">
        <v>39</v>
      </c>
      <c r="D42" t="s">
        <v>33</v>
      </c>
      <c r="E42" t="s">
        <v>34</v>
      </c>
      <c r="I42">
        <v>103.35376</v>
      </c>
      <c r="J42">
        <f>IF(I42="&lt;LOD",7,I42*1.3)</f>
        <v>134.35988799999998</v>
      </c>
      <c r="L42">
        <v>520.698486</v>
      </c>
      <c r="M42">
        <f>L42*1.76</f>
        <v>916.42933536</v>
      </c>
      <c r="O42" t="s">
        <v>35</v>
      </c>
      <c r="P42">
        <f>IF(O42="&lt;LOD",9.5,O42)</f>
        <v>9.5</v>
      </c>
      <c r="R42">
        <v>126.355843</v>
      </c>
      <c r="S42">
        <f>IF(R42="&lt;LOD",15,R42*1.5)</f>
        <v>189.5337645</v>
      </c>
      <c r="U42">
        <v>119.902016</v>
      </c>
      <c r="X42">
        <v>120</v>
      </c>
      <c r="Y42" t="s">
        <v>37</v>
      </c>
      <c r="Z42">
        <v>380</v>
      </c>
      <c r="AA42" t="s">
        <v>37</v>
      </c>
      <c r="AB42">
        <v>3.5</v>
      </c>
      <c r="AC42" t="s">
        <v>37</v>
      </c>
      <c r="AD42">
        <v>61</v>
      </c>
      <c r="AE42" t="s">
        <v>37</v>
      </c>
      <c r="AF42">
        <v>25</v>
      </c>
      <c r="AG42" t="s">
        <v>37</v>
      </c>
    </row>
    <row r="43" spans="1:21" ht="12.75">
      <c r="A43">
        <v>40</v>
      </c>
      <c r="B43">
        <v>1</v>
      </c>
      <c r="C43">
        <v>40</v>
      </c>
      <c r="D43" t="s">
        <v>33</v>
      </c>
      <c r="E43" t="s">
        <v>34</v>
      </c>
      <c r="I43">
        <v>39.426102</v>
      </c>
      <c r="J43">
        <f>IF(I43="&lt;LOD",7,I43*1.3)</f>
        <v>51.2539326</v>
      </c>
      <c r="L43">
        <v>133.15799</v>
      </c>
      <c r="M43">
        <f>L43*1.76</f>
        <v>234.35806240000002</v>
      </c>
      <c r="O43" t="s">
        <v>35</v>
      </c>
      <c r="P43">
        <f>IF(O43="&lt;LOD",9.5,O43)</f>
        <v>9.5</v>
      </c>
      <c r="R43">
        <v>212.101181</v>
      </c>
      <c r="S43">
        <f>IF(R43="&lt;LOD",15,R43*1.5)</f>
        <v>318.1517715</v>
      </c>
      <c r="U43">
        <v>142.377808</v>
      </c>
    </row>
    <row r="44" spans="1:21" ht="12.75">
      <c r="A44">
        <v>41</v>
      </c>
      <c r="B44">
        <v>1</v>
      </c>
      <c r="C44">
        <v>41</v>
      </c>
      <c r="D44" t="s">
        <v>33</v>
      </c>
      <c r="E44" t="s">
        <v>34</v>
      </c>
      <c r="I44">
        <v>2421.595947</v>
      </c>
      <c r="J44">
        <f>IF(I44="&lt;LOD",7,I44*1.3)</f>
        <v>3148.0747311</v>
      </c>
      <c r="L44">
        <v>206.311829</v>
      </c>
      <c r="M44">
        <f>L44*1.76</f>
        <v>363.10881903999996</v>
      </c>
      <c r="O44" t="s">
        <v>35</v>
      </c>
      <c r="P44">
        <f>IF(O44="&lt;LOD",9.5,O44)</f>
        <v>9.5</v>
      </c>
      <c r="R44">
        <v>50.121906</v>
      </c>
      <c r="S44">
        <f>IF(R44="&lt;LOD",15,R44*1.5)</f>
        <v>75.18285900000001</v>
      </c>
      <c r="U44">
        <v>104.002487</v>
      </c>
    </row>
    <row r="45" spans="1:21" ht="12.75">
      <c r="A45">
        <v>42</v>
      </c>
      <c r="B45">
        <v>1</v>
      </c>
      <c r="C45">
        <v>42</v>
      </c>
      <c r="D45" t="s">
        <v>33</v>
      </c>
      <c r="E45" t="s">
        <v>34</v>
      </c>
      <c r="I45">
        <v>12.640818</v>
      </c>
      <c r="J45">
        <f>IF(I45="&lt;LOD",7,I45*1.3)</f>
        <v>16.433063399999998</v>
      </c>
      <c r="L45">
        <v>76.323441</v>
      </c>
      <c r="M45">
        <f>L45*1.76</f>
        <v>134.32925616</v>
      </c>
      <c r="O45" t="s">
        <v>35</v>
      </c>
      <c r="P45">
        <f>IF(O45="&lt;LOD",9.5,O45)</f>
        <v>9.5</v>
      </c>
      <c r="R45">
        <v>10.392737</v>
      </c>
      <c r="S45">
        <f>IF(R45="&lt;LOD",15,R45*1.5)</f>
        <v>15.5891055</v>
      </c>
      <c r="U45">
        <v>53.642437</v>
      </c>
    </row>
    <row r="46" spans="1:6" ht="12.75">
      <c r="A46" t="s">
        <v>42</v>
      </c>
      <c r="B46">
        <v>1</v>
      </c>
      <c r="C46">
        <v>42</v>
      </c>
      <c r="D46" t="s">
        <v>33</v>
      </c>
      <c r="E46" t="s">
        <v>33</v>
      </c>
      <c r="F46">
        <v>42</v>
      </c>
    </row>
    <row r="47" spans="1:33" ht="12.75">
      <c r="A47">
        <v>43</v>
      </c>
      <c r="C47">
        <v>43</v>
      </c>
      <c r="D47" t="s">
        <v>33</v>
      </c>
      <c r="E47" t="s">
        <v>34</v>
      </c>
      <c r="G47" t="s">
        <v>43</v>
      </c>
      <c r="X47">
        <v>0.1</v>
      </c>
      <c r="Y47" t="s">
        <v>44</v>
      </c>
      <c r="Z47">
        <v>0.03</v>
      </c>
      <c r="AA47" t="s">
        <v>44</v>
      </c>
      <c r="AB47">
        <v>0.002</v>
      </c>
      <c r="AC47" t="s">
        <v>44</v>
      </c>
      <c r="AD47">
        <v>26</v>
      </c>
      <c r="AE47" t="s">
        <v>37</v>
      </c>
      <c r="AF47">
        <v>140</v>
      </c>
      <c r="AG47" t="s">
        <v>37</v>
      </c>
    </row>
    <row r="48" spans="1:33" ht="12.75">
      <c r="A48">
        <v>44</v>
      </c>
      <c r="B48">
        <v>1</v>
      </c>
      <c r="C48">
        <v>44</v>
      </c>
      <c r="D48" t="s">
        <v>33</v>
      </c>
      <c r="E48" t="s">
        <v>34</v>
      </c>
      <c r="I48">
        <v>35.136581</v>
      </c>
      <c r="J48">
        <f aca="true" t="shared" si="18" ref="J48:J54">IF(I48="&lt;LOD",7,I48*1.3)</f>
        <v>45.6775553</v>
      </c>
      <c r="L48">
        <v>146.733337</v>
      </c>
      <c r="M48">
        <f aca="true" t="shared" si="19" ref="M48:M54">L48*1.76</f>
        <v>258.25067312</v>
      </c>
      <c r="O48" t="s">
        <v>35</v>
      </c>
      <c r="P48">
        <f aca="true" t="shared" si="20" ref="P48:P54">IF(O48="&lt;LOD",9.5,O48)</f>
        <v>9.5</v>
      </c>
      <c r="R48">
        <v>68.836784</v>
      </c>
      <c r="S48">
        <f aca="true" t="shared" si="21" ref="S48:S54">IF(R48="&lt;LOD",15,R48*1.5)</f>
        <v>103.25517599999999</v>
      </c>
      <c r="U48">
        <v>211.792847</v>
      </c>
      <c r="X48">
        <v>43</v>
      </c>
      <c r="Y48" t="s">
        <v>37</v>
      </c>
      <c r="Z48">
        <v>240</v>
      </c>
      <c r="AA48" t="s">
        <v>37</v>
      </c>
      <c r="AB48">
        <v>3.5</v>
      </c>
      <c r="AC48" t="s">
        <v>37</v>
      </c>
      <c r="AD48">
        <v>190</v>
      </c>
      <c r="AE48" t="s">
        <v>37</v>
      </c>
      <c r="AF48">
        <v>37</v>
      </c>
      <c r="AG48" t="s">
        <v>37</v>
      </c>
    </row>
    <row r="49" spans="1:21" ht="12.75">
      <c r="A49">
        <v>45</v>
      </c>
      <c r="B49">
        <v>1</v>
      </c>
      <c r="C49">
        <v>45</v>
      </c>
      <c r="D49" t="s">
        <v>33</v>
      </c>
      <c r="E49" t="s">
        <v>34</v>
      </c>
      <c r="I49" t="s">
        <v>35</v>
      </c>
      <c r="J49">
        <f t="shared" si="18"/>
        <v>7</v>
      </c>
      <c r="L49">
        <v>96.231903</v>
      </c>
      <c r="M49">
        <f t="shared" si="19"/>
        <v>169.36814928</v>
      </c>
      <c r="O49">
        <v>16.725952</v>
      </c>
      <c r="P49">
        <f t="shared" si="20"/>
        <v>16.725952</v>
      </c>
      <c r="R49">
        <v>45.322113</v>
      </c>
      <c r="S49">
        <f t="shared" si="21"/>
        <v>67.9831695</v>
      </c>
      <c r="U49">
        <v>126.352005</v>
      </c>
    </row>
    <row r="50" spans="1:33" ht="12.75">
      <c r="A50">
        <v>46</v>
      </c>
      <c r="B50">
        <v>1</v>
      </c>
      <c r="C50">
        <v>46</v>
      </c>
      <c r="D50" t="s">
        <v>33</v>
      </c>
      <c r="E50" t="s">
        <v>34</v>
      </c>
      <c r="I50">
        <v>37.897434</v>
      </c>
      <c r="J50">
        <f t="shared" si="18"/>
        <v>49.2666642</v>
      </c>
      <c r="L50">
        <v>184.08287</v>
      </c>
      <c r="M50">
        <f t="shared" si="19"/>
        <v>323.9858512</v>
      </c>
      <c r="O50" t="s">
        <v>35</v>
      </c>
      <c r="P50">
        <f t="shared" si="20"/>
        <v>9.5</v>
      </c>
      <c r="R50">
        <v>99.05616</v>
      </c>
      <c r="S50">
        <f t="shared" si="21"/>
        <v>148.58424000000002</v>
      </c>
      <c r="U50">
        <v>157.419357</v>
      </c>
      <c r="X50">
        <v>47</v>
      </c>
      <c r="Y50" t="s">
        <v>37</v>
      </c>
      <c r="Z50">
        <v>290</v>
      </c>
      <c r="AA50" t="s">
        <v>37</v>
      </c>
      <c r="AB50">
        <v>2.7</v>
      </c>
      <c r="AC50" t="s">
        <v>37</v>
      </c>
      <c r="AD50">
        <v>100</v>
      </c>
      <c r="AE50" t="s">
        <v>37</v>
      </c>
      <c r="AF50">
        <v>56</v>
      </c>
      <c r="AG50" t="s">
        <v>37</v>
      </c>
    </row>
    <row r="51" spans="1:33" ht="12.75">
      <c r="A51">
        <v>47</v>
      </c>
      <c r="B51">
        <v>1</v>
      </c>
      <c r="C51">
        <v>47</v>
      </c>
      <c r="D51" t="s">
        <v>33</v>
      </c>
      <c r="E51" t="s">
        <v>34</v>
      </c>
      <c r="I51">
        <v>16.568949</v>
      </c>
      <c r="J51">
        <f t="shared" si="18"/>
        <v>21.5396337</v>
      </c>
      <c r="L51">
        <v>118.120499</v>
      </c>
      <c r="M51">
        <f t="shared" si="19"/>
        <v>207.89207824</v>
      </c>
      <c r="O51">
        <v>24.384165</v>
      </c>
      <c r="P51">
        <f t="shared" si="20"/>
        <v>24.384165</v>
      </c>
      <c r="R51">
        <v>44.788773</v>
      </c>
      <c r="S51">
        <f t="shared" si="21"/>
        <v>67.1831595</v>
      </c>
      <c r="U51">
        <v>82.340439</v>
      </c>
      <c r="X51">
        <v>29</v>
      </c>
      <c r="Y51" t="s">
        <v>37</v>
      </c>
      <c r="Z51">
        <v>240</v>
      </c>
      <c r="AA51" t="s">
        <v>37</v>
      </c>
      <c r="AB51">
        <v>5.2</v>
      </c>
      <c r="AC51" t="s">
        <v>37</v>
      </c>
      <c r="AD51">
        <v>55</v>
      </c>
      <c r="AE51" t="s">
        <v>37</v>
      </c>
      <c r="AF51">
        <v>37</v>
      </c>
      <c r="AG51" t="s">
        <v>37</v>
      </c>
    </row>
    <row r="52" spans="1:33" ht="12.75">
      <c r="A52">
        <v>48</v>
      </c>
      <c r="B52">
        <v>1</v>
      </c>
      <c r="C52">
        <v>48</v>
      </c>
      <c r="D52" t="s">
        <v>33</v>
      </c>
      <c r="E52" t="s">
        <v>34</v>
      </c>
      <c r="I52">
        <v>23.905989</v>
      </c>
      <c r="J52">
        <f t="shared" si="18"/>
        <v>31.077785700000003</v>
      </c>
      <c r="L52">
        <v>67.305069</v>
      </c>
      <c r="M52">
        <f t="shared" si="19"/>
        <v>118.45692144</v>
      </c>
      <c r="O52" t="s">
        <v>35</v>
      </c>
      <c r="P52">
        <f t="shared" si="20"/>
        <v>9.5</v>
      </c>
      <c r="R52">
        <v>1238.749756</v>
      </c>
      <c r="S52">
        <f t="shared" si="21"/>
        <v>1858.1246339999998</v>
      </c>
      <c r="U52">
        <v>95.762932</v>
      </c>
      <c r="X52">
        <v>52</v>
      </c>
      <c r="Y52" t="s">
        <v>37</v>
      </c>
      <c r="Z52">
        <v>120</v>
      </c>
      <c r="AA52" t="s">
        <v>37</v>
      </c>
      <c r="AB52">
        <v>1.8</v>
      </c>
      <c r="AC52" t="s">
        <v>37</v>
      </c>
      <c r="AD52">
        <v>1900</v>
      </c>
      <c r="AE52" t="s">
        <v>37</v>
      </c>
      <c r="AF52">
        <v>29</v>
      </c>
      <c r="AG52" t="s">
        <v>37</v>
      </c>
    </row>
    <row r="53" spans="1:33" ht="12.75">
      <c r="A53">
        <v>49</v>
      </c>
      <c r="B53">
        <v>1</v>
      </c>
      <c r="C53">
        <v>49</v>
      </c>
      <c r="D53" t="s">
        <v>33</v>
      </c>
      <c r="E53" t="s">
        <v>34</v>
      </c>
      <c r="I53">
        <v>48.971813</v>
      </c>
      <c r="J53">
        <f t="shared" si="18"/>
        <v>63.6633569</v>
      </c>
      <c r="L53">
        <v>163.96582</v>
      </c>
      <c r="M53">
        <f t="shared" si="19"/>
        <v>288.5798432</v>
      </c>
      <c r="O53" t="s">
        <v>35</v>
      </c>
      <c r="P53">
        <f t="shared" si="20"/>
        <v>9.5</v>
      </c>
      <c r="R53">
        <v>489.244171</v>
      </c>
      <c r="S53">
        <f t="shared" si="21"/>
        <v>733.8662565</v>
      </c>
      <c r="U53">
        <v>765.295959</v>
      </c>
      <c r="X53">
        <v>59</v>
      </c>
      <c r="Y53" t="s">
        <v>37</v>
      </c>
      <c r="Z53">
        <v>210</v>
      </c>
      <c r="AA53" t="s">
        <v>37</v>
      </c>
      <c r="AB53">
        <v>2.5</v>
      </c>
      <c r="AC53" t="s">
        <v>37</v>
      </c>
      <c r="AD53">
        <v>500</v>
      </c>
      <c r="AE53" t="s">
        <v>37</v>
      </c>
      <c r="AF53">
        <v>42</v>
      </c>
      <c r="AG53" t="s">
        <v>37</v>
      </c>
    </row>
    <row r="54" spans="1:33" ht="12.75">
      <c r="A54">
        <v>50</v>
      </c>
      <c r="B54">
        <v>1</v>
      </c>
      <c r="C54">
        <v>50</v>
      </c>
      <c r="D54" t="s">
        <v>33</v>
      </c>
      <c r="E54" t="s">
        <v>34</v>
      </c>
      <c r="I54">
        <v>29.602764</v>
      </c>
      <c r="J54">
        <f t="shared" si="18"/>
        <v>38.4835932</v>
      </c>
      <c r="L54">
        <v>158.5513</v>
      </c>
      <c r="M54">
        <f t="shared" si="19"/>
        <v>279.050288</v>
      </c>
      <c r="O54" t="s">
        <v>35</v>
      </c>
      <c r="P54">
        <f t="shared" si="20"/>
        <v>9.5</v>
      </c>
      <c r="R54">
        <v>28.637022</v>
      </c>
      <c r="S54">
        <f t="shared" si="21"/>
        <v>42.955533</v>
      </c>
      <c r="U54">
        <v>185.51535</v>
      </c>
      <c r="X54">
        <v>43</v>
      </c>
      <c r="Y54" t="s">
        <v>37</v>
      </c>
      <c r="Z54">
        <v>150</v>
      </c>
      <c r="AA54" t="s">
        <v>37</v>
      </c>
      <c r="AB54">
        <v>0.93</v>
      </c>
      <c r="AC54" t="s">
        <v>37</v>
      </c>
      <c r="AD54">
        <v>23</v>
      </c>
      <c r="AE54" t="s">
        <v>37</v>
      </c>
      <c r="AF54">
        <v>45</v>
      </c>
      <c r="AG54" t="s">
        <v>37</v>
      </c>
    </row>
    <row r="55" spans="1:33" ht="12.75">
      <c r="A55">
        <v>51</v>
      </c>
      <c r="B55">
        <v>1</v>
      </c>
      <c r="C55">
        <v>51</v>
      </c>
      <c r="D55" t="s">
        <v>33</v>
      </c>
      <c r="E55" t="s">
        <v>34</v>
      </c>
      <c r="X55">
        <v>33</v>
      </c>
      <c r="Y55" t="s">
        <v>37</v>
      </c>
      <c r="Z55">
        <v>110</v>
      </c>
      <c r="AA55" t="s">
        <v>37</v>
      </c>
      <c r="AB55">
        <v>0.3</v>
      </c>
      <c r="AC55" t="s">
        <v>37</v>
      </c>
      <c r="AD55">
        <v>7.2</v>
      </c>
      <c r="AE55" t="s">
        <v>37</v>
      </c>
      <c r="AF55">
        <v>40</v>
      </c>
      <c r="AG55" t="s">
        <v>37</v>
      </c>
    </row>
    <row r="56" spans="1:33" ht="12.75">
      <c r="A56">
        <v>52</v>
      </c>
      <c r="B56">
        <v>1</v>
      </c>
      <c r="C56">
        <v>52</v>
      </c>
      <c r="D56" t="s">
        <v>33</v>
      </c>
      <c r="E56" t="s">
        <v>34</v>
      </c>
      <c r="I56" t="s">
        <v>35</v>
      </c>
      <c r="J56">
        <f aca="true" t="shared" si="22" ref="J56:J87">IF(I56="&lt;LOD",7,I56*1.3)</f>
        <v>7</v>
      </c>
      <c r="L56">
        <v>63.23999</v>
      </c>
      <c r="M56">
        <f aca="true" t="shared" si="23" ref="M56:M87">L56*1.76</f>
        <v>111.3023824</v>
      </c>
      <c r="O56">
        <v>19.440758</v>
      </c>
      <c r="P56">
        <f aca="true" t="shared" si="24" ref="P56:P87">IF(O56="&lt;LOD",9.5,O56)</f>
        <v>19.440758</v>
      </c>
      <c r="R56" t="s">
        <v>35</v>
      </c>
      <c r="S56">
        <f aca="true" t="shared" si="25" ref="S56:S87">IF(R56="&lt;LOD",15,R56*1.5)</f>
        <v>15</v>
      </c>
      <c r="U56">
        <v>129.752167</v>
      </c>
      <c r="X56">
        <v>5.5</v>
      </c>
      <c r="Y56" t="s">
        <v>37</v>
      </c>
      <c r="Z56">
        <v>35</v>
      </c>
      <c r="AA56" t="s">
        <v>37</v>
      </c>
      <c r="AB56">
        <v>0.4</v>
      </c>
      <c r="AC56" t="s">
        <v>37</v>
      </c>
      <c r="AD56">
        <v>2.8</v>
      </c>
      <c r="AE56" t="s">
        <v>37</v>
      </c>
      <c r="AF56">
        <v>29</v>
      </c>
      <c r="AG56" t="s">
        <v>37</v>
      </c>
    </row>
    <row r="57" spans="1:33" ht="12.75">
      <c r="A57">
        <v>53</v>
      </c>
      <c r="B57">
        <v>1</v>
      </c>
      <c r="C57">
        <v>53</v>
      </c>
      <c r="D57" t="s">
        <v>33</v>
      </c>
      <c r="E57" t="s">
        <v>34</v>
      </c>
      <c r="I57">
        <v>39.948105</v>
      </c>
      <c r="J57">
        <f t="shared" si="22"/>
        <v>51.9325365</v>
      </c>
      <c r="L57">
        <v>363.936798</v>
      </c>
      <c r="M57">
        <f t="shared" si="23"/>
        <v>640.5287644800001</v>
      </c>
      <c r="O57" t="s">
        <v>35</v>
      </c>
      <c r="P57">
        <f t="shared" si="24"/>
        <v>9.5</v>
      </c>
      <c r="R57">
        <v>47.844616</v>
      </c>
      <c r="S57">
        <f t="shared" si="25"/>
        <v>71.766924</v>
      </c>
      <c r="U57">
        <v>100.518433</v>
      </c>
      <c r="X57">
        <v>51</v>
      </c>
      <c r="Y57" t="s">
        <v>37</v>
      </c>
      <c r="Z57">
        <v>230</v>
      </c>
      <c r="AA57" t="s">
        <v>37</v>
      </c>
      <c r="AB57">
        <v>3.1</v>
      </c>
      <c r="AC57" t="s">
        <v>37</v>
      </c>
      <c r="AD57">
        <v>48</v>
      </c>
      <c r="AE57" t="s">
        <v>37</v>
      </c>
      <c r="AF57">
        <v>87</v>
      </c>
      <c r="AG57" t="s">
        <v>37</v>
      </c>
    </row>
    <row r="58" spans="1:33" ht="12.75">
      <c r="A58">
        <v>54</v>
      </c>
      <c r="B58">
        <v>1</v>
      </c>
      <c r="C58">
        <v>54</v>
      </c>
      <c r="D58" t="s">
        <v>33</v>
      </c>
      <c r="E58" t="s">
        <v>34</v>
      </c>
      <c r="I58">
        <v>25.590473</v>
      </c>
      <c r="J58">
        <f t="shared" si="22"/>
        <v>33.2676149</v>
      </c>
      <c r="L58">
        <v>248.383713</v>
      </c>
      <c r="M58">
        <f t="shared" si="23"/>
        <v>437.15533488</v>
      </c>
      <c r="O58" t="s">
        <v>35</v>
      </c>
      <c r="P58">
        <f t="shared" si="24"/>
        <v>9.5</v>
      </c>
      <c r="R58">
        <v>31.829418</v>
      </c>
      <c r="S58">
        <f t="shared" si="25"/>
        <v>47.744127</v>
      </c>
      <c r="U58" t="s">
        <v>35</v>
      </c>
      <c r="X58">
        <v>27</v>
      </c>
      <c r="Y58" t="s">
        <v>37</v>
      </c>
      <c r="Z58">
        <v>180</v>
      </c>
      <c r="AA58" t="s">
        <v>37</v>
      </c>
      <c r="AB58">
        <v>0.88</v>
      </c>
      <c r="AC58" t="s">
        <v>37</v>
      </c>
      <c r="AD58">
        <v>32</v>
      </c>
      <c r="AE58" t="s">
        <v>37</v>
      </c>
      <c r="AF58">
        <v>51</v>
      </c>
      <c r="AG58" t="s">
        <v>37</v>
      </c>
    </row>
    <row r="59" spans="1:21" ht="12.75">
      <c r="A59">
        <v>55</v>
      </c>
      <c r="B59">
        <v>1</v>
      </c>
      <c r="C59">
        <v>55</v>
      </c>
      <c r="D59" t="s">
        <v>33</v>
      </c>
      <c r="E59" t="s">
        <v>34</v>
      </c>
      <c r="I59" t="s">
        <v>35</v>
      </c>
      <c r="J59">
        <f t="shared" si="22"/>
        <v>7</v>
      </c>
      <c r="L59">
        <v>69.985535</v>
      </c>
      <c r="M59">
        <f t="shared" si="23"/>
        <v>123.1745416</v>
      </c>
      <c r="O59" t="s">
        <v>35</v>
      </c>
      <c r="P59">
        <f t="shared" si="24"/>
        <v>9.5</v>
      </c>
      <c r="R59" t="s">
        <v>35</v>
      </c>
      <c r="S59">
        <f t="shared" si="25"/>
        <v>15</v>
      </c>
      <c r="U59">
        <v>52.359535</v>
      </c>
    </row>
    <row r="60" spans="1:23" ht="12.75">
      <c r="A60">
        <v>56</v>
      </c>
      <c r="B60">
        <v>1</v>
      </c>
      <c r="C60">
        <v>56</v>
      </c>
      <c r="D60" t="s">
        <v>34</v>
      </c>
      <c r="E60" t="s">
        <v>34</v>
      </c>
      <c r="I60" t="s">
        <v>35</v>
      </c>
      <c r="J60">
        <f t="shared" si="22"/>
        <v>7</v>
      </c>
      <c r="K60">
        <f>IF(X60="",J60,X60)</f>
        <v>7</v>
      </c>
      <c r="L60">
        <v>49.372421</v>
      </c>
      <c r="M60">
        <f t="shared" si="23"/>
        <v>86.89546096000001</v>
      </c>
      <c r="N60">
        <f>IF(Z60="",M60,Z60)</f>
        <v>86.89546096000001</v>
      </c>
      <c r="O60" t="s">
        <v>35</v>
      </c>
      <c r="P60">
        <f t="shared" si="24"/>
        <v>9.5</v>
      </c>
      <c r="Q60">
        <f>IF(AB60="",P60,AB60)</f>
        <v>9.5</v>
      </c>
      <c r="R60" t="s">
        <v>35</v>
      </c>
      <c r="S60">
        <f t="shared" si="25"/>
        <v>15</v>
      </c>
      <c r="T60">
        <f>IF(AD60="",S60,AD60)</f>
        <v>15</v>
      </c>
      <c r="U60" t="s">
        <v>35</v>
      </c>
      <c r="V60">
        <f>IF(U60="&lt;LOD",43,U60)</f>
        <v>43</v>
      </c>
      <c r="W60">
        <f>IF(AF60="",V60,AF60)</f>
        <v>43</v>
      </c>
    </row>
    <row r="61" spans="1:23" ht="12.75">
      <c r="A61">
        <v>57</v>
      </c>
      <c r="B61">
        <v>1</v>
      </c>
      <c r="C61">
        <v>57</v>
      </c>
      <c r="D61" t="s">
        <v>34</v>
      </c>
      <c r="E61" t="s">
        <v>34</v>
      </c>
      <c r="I61" t="s">
        <v>35</v>
      </c>
      <c r="J61">
        <f t="shared" si="22"/>
        <v>7</v>
      </c>
      <c r="K61">
        <f>IF(X61="",J61,X61)</f>
        <v>7</v>
      </c>
      <c r="L61">
        <v>56.707497</v>
      </c>
      <c r="M61">
        <f t="shared" si="23"/>
        <v>99.80519471999999</v>
      </c>
      <c r="N61">
        <f>IF(Z61="",M61,Z61)</f>
        <v>99.80519471999999</v>
      </c>
      <c r="O61" t="s">
        <v>35</v>
      </c>
      <c r="P61">
        <f t="shared" si="24"/>
        <v>9.5</v>
      </c>
      <c r="Q61">
        <f>IF(AB61="",P61,AB61)</f>
        <v>9.5</v>
      </c>
      <c r="R61">
        <v>11.426646</v>
      </c>
      <c r="S61">
        <f t="shared" si="25"/>
        <v>17.139969</v>
      </c>
      <c r="T61">
        <f>IF(AD61="",S61,AD61)</f>
        <v>17.139969</v>
      </c>
      <c r="U61" t="s">
        <v>35</v>
      </c>
      <c r="V61">
        <f>IF(U61="&lt;LOD",43,U61)</f>
        <v>43</v>
      </c>
      <c r="W61">
        <f>IF(AF61="",V61,AF61)</f>
        <v>43</v>
      </c>
    </row>
    <row r="62" spans="1:21" ht="12.75">
      <c r="A62">
        <v>58</v>
      </c>
      <c r="B62">
        <v>1</v>
      </c>
      <c r="C62">
        <v>58</v>
      </c>
      <c r="D62" t="s">
        <v>33</v>
      </c>
      <c r="E62" t="s">
        <v>34</v>
      </c>
      <c r="I62" t="s">
        <v>35</v>
      </c>
      <c r="J62">
        <f t="shared" si="22"/>
        <v>7</v>
      </c>
      <c r="L62">
        <v>172.183517</v>
      </c>
      <c r="M62">
        <f t="shared" si="23"/>
        <v>303.04298991999997</v>
      </c>
      <c r="O62" t="s">
        <v>35</v>
      </c>
      <c r="P62">
        <f t="shared" si="24"/>
        <v>9.5</v>
      </c>
      <c r="R62">
        <v>27.921806</v>
      </c>
      <c r="S62">
        <f t="shared" si="25"/>
        <v>41.882709</v>
      </c>
      <c r="U62">
        <v>80.924911</v>
      </c>
    </row>
    <row r="63" spans="1:21" ht="12.75">
      <c r="A63">
        <v>59</v>
      </c>
      <c r="B63">
        <v>1</v>
      </c>
      <c r="C63">
        <v>59</v>
      </c>
      <c r="D63" t="s">
        <v>33</v>
      </c>
      <c r="E63" t="s">
        <v>34</v>
      </c>
      <c r="I63" t="s">
        <v>35</v>
      </c>
      <c r="J63">
        <f t="shared" si="22"/>
        <v>7</v>
      </c>
      <c r="L63">
        <v>199.983047</v>
      </c>
      <c r="M63">
        <f t="shared" si="23"/>
        <v>351.97016272</v>
      </c>
      <c r="O63" t="s">
        <v>35</v>
      </c>
      <c r="P63">
        <f t="shared" si="24"/>
        <v>9.5</v>
      </c>
      <c r="R63">
        <v>32.992786</v>
      </c>
      <c r="S63">
        <f t="shared" si="25"/>
        <v>49.48917900000001</v>
      </c>
      <c r="U63">
        <v>72.356056</v>
      </c>
    </row>
    <row r="64" spans="1:21" ht="12.75">
      <c r="A64">
        <v>60</v>
      </c>
      <c r="B64">
        <v>1</v>
      </c>
      <c r="C64">
        <v>60</v>
      </c>
      <c r="D64" t="s">
        <v>33</v>
      </c>
      <c r="E64" t="s">
        <v>34</v>
      </c>
      <c r="I64" t="s">
        <v>35</v>
      </c>
      <c r="J64">
        <f t="shared" si="22"/>
        <v>7</v>
      </c>
      <c r="L64">
        <v>76.936554</v>
      </c>
      <c r="M64">
        <f t="shared" si="23"/>
        <v>135.40833504</v>
      </c>
      <c r="O64" t="s">
        <v>35</v>
      </c>
      <c r="P64">
        <f t="shared" si="24"/>
        <v>9.5</v>
      </c>
      <c r="R64">
        <v>18.512417</v>
      </c>
      <c r="S64">
        <f t="shared" si="25"/>
        <v>27.7686255</v>
      </c>
      <c r="U64" t="s">
        <v>35</v>
      </c>
    </row>
    <row r="65" spans="1:21" ht="12.75">
      <c r="A65">
        <v>61</v>
      </c>
      <c r="B65">
        <v>1</v>
      </c>
      <c r="C65">
        <v>61</v>
      </c>
      <c r="D65" t="s">
        <v>33</v>
      </c>
      <c r="E65" t="s">
        <v>34</v>
      </c>
      <c r="I65">
        <v>15.549378</v>
      </c>
      <c r="J65">
        <f t="shared" si="22"/>
        <v>20.2141914</v>
      </c>
      <c r="L65">
        <v>108.05497</v>
      </c>
      <c r="M65">
        <f t="shared" si="23"/>
        <v>190.1767472</v>
      </c>
      <c r="O65" t="s">
        <v>35</v>
      </c>
      <c r="P65">
        <f t="shared" si="24"/>
        <v>9.5</v>
      </c>
      <c r="R65">
        <v>25.336893</v>
      </c>
      <c r="S65">
        <f t="shared" si="25"/>
        <v>38.0053395</v>
      </c>
      <c r="U65" t="s">
        <v>35</v>
      </c>
    </row>
    <row r="66" spans="1:21" ht="12.75">
      <c r="A66">
        <v>62</v>
      </c>
      <c r="B66">
        <v>2</v>
      </c>
      <c r="C66">
        <v>62</v>
      </c>
      <c r="D66" t="s">
        <v>33</v>
      </c>
      <c r="E66" t="s">
        <v>34</v>
      </c>
      <c r="I66" t="s">
        <v>35</v>
      </c>
      <c r="J66">
        <f t="shared" si="22"/>
        <v>7</v>
      </c>
      <c r="L66">
        <v>120.458229</v>
      </c>
      <c r="M66">
        <f t="shared" si="23"/>
        <v>212.00648304</v>
      </c>
      <c r="O66" t="s">
        <v>35</v>
      </c>
      <c r="P66">
        <f t="shared" si="24"/>
        <v>9.5</v>
      </c>
      <c r="R66" t="s">
        <v>35</v>
      </c>
      <c r="S66">
        <f t="shared" si="25"/>
        <v>15</v>
      </c>
      <c r="U66" t="s">
        <v>35</v>
      </c>
    </row>
    <row r="67" spans="1:23" ht="12.75">
      <c r="A67">
        <v>63</v>
      </c>
      <c r="B67">
        <v>2</v>
      </c>
      <c r="C67">
        <v>63</v>
      </c>
      <c r="D67" t="s">
        <v>34</v>
      </c>
      <c r="E67" t="s">
        <v>34</v>
      </c>
      <c r="I67" t="s">
        <v>35</v>
      </c>
      <c r="J67">
        <f t="shared" si="22"/>
        <v>7</v>
      </c>
      <c r="K67">
        <f>IF(X67="",J67,X67)</f>
        <v>7</v>
      </c>
      <c r="L67">
        <v>87.223434</v>
      </c>
      <c r="M67">
        <f t="shared" si="23"/>
        <v>153.51324384</v>
      </c>
      <c r="N67">
        <f>IF(Z67="",M67,Z67)</f>
        <v>153.51324384</v>
      </c>
      <c r="O67" t="s">
        <v>35</v>
      </c>
      <c r="P67">
        <f t="shared" si="24"/>
        <v>9.5</v>
      </c>
      <c r="Q67">
        <f>IF(AB67="",P67,AB67)</f>
        <v>9.5</v>
      </c>
      <c r="R67" t="s">
        <v>35</v>
      </c>
      <c r="S67">
        <f t="shared" si="25"/>
        <v>15</v>
      </c>
      <c r="T67">
        <f>IF(AD67="",S67,AD67)</f>
        <v>15</v>
      </c>
      <c r="U67" t="s">
        <v>35</v>
      </c>
      <c r="V67">
        <f>IF(U67="&lt;LOD",43,U67)</f>
        <v>43</v>
      </c>
      <c r="W67">
        <f>IF(AF67="",V67,AF67)</f>
        <v>43</v>
      </c>
    </row>
    <row r="68" spans="1:21" ht="12.75">
      <c r="A68">
        <v>64</v>
      </c>
      <c r="B68">
        <v>2</v>
      </c>
      <c r="C68">
        <v>64</v>
      </c>
      <c r="D68" t="s">
        <v>33</v>
      </c>
      <c r="E68" t="s">
        <v>34</v>
      </c>
      <c r="I68" t="s">
        <v>35</v>
      </c>
      <c r="J68">
        <f t="shared" si="22"/>
        <v>7</v>
      </c>
      <c r="L68">
        <v>71.726768</v>
      </c>
      <c r="M68">
        <f t="shared" si="23"/>
        <v>126.23911168000001</v>
      </c>
      <c r="O68">
        <v>17.063694</v>
      </c>
      <c r="P68">
        <f t="shared" si="24"/>
        <v>17.063694</v>
      </c>
      <c r="R68" t="s">
        <v>35</v>
      </c>
      <c r="S68">
        <f t="shared" si="25"/>
        <v>15</v>
      </c>
      <c r="U68">
        <v>50.316769</v>
      </c>
    </row>
    <row r="69" spans="1:21" ht="12.75">
      <c r="A69">
        <v>65</v>
      </c>
      <c r="B69">
        <v>2</v>
      </c>
      <c r="C69">
        <v>65</v>
      </c>
      <c r="D69" t="s">
        <v>33</v>
      </c>
      <c r="E69" t="s">
        <v>34</v>
      </c>
      <c r="I69">
        <v>23.61231</v>
      </c>
      <c r="J69">
        <f t="shared" si="22"/>
        <v>30.696003</v>
      </c>
      <c r="L69">
        <v>113.751884</v>
      </c>
      <c r="M69">
        <f t="shared" si="23"/>
        <v>200.20331584000002</v>
      </c>
      <c r="O69" t="s">
        <v>35</v>
      </c>
      <c r="P69">
        <f t="shared" si="24"/>
        <v>9.5</v>
      </c>
      <c r="R69" t="s">
        <v>35</v>
      </c>
      <c r="S69">
        <f t="shared" si="25"/>
        <v>15</v>
      </c>
      <c r="U69">
        <v>62.737915</v>
      </c>
    </row>
    <row r="70" spans="1:21" ht="12.75">
      <c r="A70">
        <v>66</v>
      </c>
      <c r="B70">
        <v>2</v>
      </c>
      <c r="C70">
        <v>66</v>
      </c>
      <c r="D70" t="s">
        <v>33</v>
      </c>
      <c r="E70" t="s">
        <v>34</v>
      </c>
      <c r="I70">
        <v>61.124813</v>
      </c>
      <c r="J70">
        <f t="shared" si="22"/>
        <v>79.4622569</v>
      </c>
      <c r="L70">
        <v>124.630547</v>
      </c>
      <c r="M70">
        <f t="shared" si="23"/>
        <v>219.34976272</v>
      </c>
      <c r="O70" t="s">
        <v>35</v>
      </c>
      <c r="P70">
        <f t="shared" si="24"/>
        <v>9.5</v>
      </c>
      <c r="R70">
        <v>19.096498</v>
      </c>
      <c r="S70">
        <f t="shared" si="25"/>
        <v>28.644747000000002</v>
      </c>
      <c r="U70" t="s">
        <v>35</v>
      </c>
    </row>
    <row r="71" spans="1:21" ht="12.75">
      <c r="A71">
        <v>67</v>
      </c>
      <c r="B71">
        <v>2</v>
      </c>
      <c r="C71">
        <v>67</v>
      </c>
      <c r="D71" t="s">
        <v>33</v>
      </c>
      <c r="E71" t="s">
        <v>34</v>
      </c>
      <c r="I71" t="s">
        <v>35</v>
      </c>
      <c r="J71">
        <f t="shared" si="22"/>
        <v>7</v>
      </c>
      <c r="L71">
        <v>177.73288</v>
      </c>
      <c r="M71">
        <f t="shared" si="23"/>
        <v>312.8098688</v>
      </c>
      <c r="O71" t="s">
        <v>35</v>
      </c>
      <c r="P71">
        <f t="shared" si="24"/>
        <v>9.5</v>
      </c>
      <c r="R71" t="s">
        <v>35</v>
      </c>
      <c r="S71">
        <f t="shared" si="25"/>
        <v>15</v>
      </c>
      <c r="U71" t="s">
        <v>35</v>
      </c>
    </row>
    <row r="72" spans="1:21" ht="12.75">
      <c r="A72">
        <v>68</v>
      </c>
      <c r="B72">
        <v>2</v>
      </c>
      <c r="C72">
        <v>68</v>
      </c>
      <c r="D72" t="s">
        <v>33</v>
      </c>
      <c r="E72" t="s">
        <v>34</v>
      </c>
      <c r="I72">
        <v>15.975293</v>
      </c>
      <c r="J72">
        <f t="shared" si="22"/>
        <v>20.7678809</v>
      </c>
      <c r="L72">
        <v>76.036018</v>
      </c>
      <c r="M72">
        <f t="shared" si="23"/>
        <v>133.82339168</v>
      </c>
      <c r="O72">
        <v>17.081209</v>
      </c>
      <c r="P72">
        <f t="shared" si="24"/>
        <v>17.081209</v>
      </c>
      <c r="R72">
        <v>15.021508</v>
      </c>
      <c r="S72">
        <f t="shared" si="25"/>
        <v>22.532262000000003</v>
      </c>
      <c r="U72">
        <v>84.236221</v>
      </c>
    </row>
    <row r="73" spans="1:21" ht="12.75">
      <c r="A73">
        <v>69</v>
      </c>
      <c r="B73">
        <v>2</v>
      </c>
      <c r="C73">
        <v>69</v>
      </c>
      <c r="D73" t="s">
        <v>33</v>
      </c>
      <c r="E73" t="s">
        <v>34</v>
      </c>
      <c r="I73" t="s">
        <v>35</v>
      </c>
      <c r="J73">
        <f t="shared" si="22"/>
        <v>7</v>
      </c>
      <c r="L73">
        <v>84.025307</v>
      </c>
      <c r="M73">
        <f t="shared" si="23"/>
        <v>147.88454031999999</v>
      </c>
      <c r="O73" t="s">
        <v>35</v>
      </c>
      <c r="P73">
        <f t="shared" si="24"/>
        <v>9.5</v>
      </c>
      <c r="R73">
        <v>107.267487</v>
      </c>
      <c r="S73">
        <f t="shared" si="25"/>
        <v>160.9012305</v>
      </c>
      <c r="U73" t="s">
        <v>35</v>
      </c>
    </row>
    <row r="74" spans="1:21" ht="12.75">
      <c r="A74">
        <v>70</v>
      </c>
      <c r="B74">
        <v>2</v>
      </c>
      <c r="C74">
        <v>70</v>
      </c>
      <c r="D74" t="s">
        <v>33</v>
      </c>
      <c r="E74" t="s">
        <v>34</v>
      </c>
      <c r="I74" t="s">
        <v>35</v>
      </c>
      <c r="J74">
        <f t="shared" si="22"/>
        <v>7</v>
      </c>
      <c r="L74">
        <v>59.69096</v>
      </c>
      <c r="M74">
        <f t="shared" si="23"/>
        <v>105.05608959999999</v>
      </c>
      <c r="O74" t="s">
        <v>35</v>
      </c>
      <c r="P74">
        <f t="shared" si="24"/>
        <v>9.5</v>
      </c>
      <c r="R74" t="s">
        <v>35</v>
      </c>
      <c r="S74">
        <f t="shared" si="25"/>
        <v>15</v>
      </c>
      <c r="U74">
        <v>95.326904</v>
      </c>
    </row>
    <row r="75" spans="1:21" ht="12.75">
      <c r="A75">
        <v>71</v>
      </c>
      <c r="B75">
        <v>2</v>
      </c>
      <c r="C75">
        <v>71</v>
      </c>
      <c r="D75" t="s">
        <v>33</v>
      </c>
      <c r="E75" t="s">
        <v>34</v>
      </c>
      <c r="I75" t="s">
        <v>35</v>
      </c>
      <c r="J75">
        <f t="shared" si="22"/>
        <v>7</v>
      </c>
      <c r="L75">
        <v>47.047741</v>
      </c>
      <c r="M75">
        <f t="shared" si="23"/>
        <v>82.80402416</v>
      </c>
      <c r="O75">
        <v>15.374039</v>
      </c>
      <c r="P75">
        <f t="shared" si="24"/>
        <v>15.374039</v>
      </c>
      <c r="R75" t="s">
        <v>35</v>
      </c>
      <c r="S75">
        <f t="shared" si="25"/>
        <v>15</v>
      </c>
      <c r="U75" t="s">
        <v>35</v>
      </c>
    </row>
    <row r="76" spans="1:21" ht="12.75">
      <c r="A76">
        <v>72</v>
      </c>
      <c r="B76">
        <v>2</v>
      </c>
      <c r="C76">
        <v>72</v>
      </c>
      <c r="D76" t="s">
        <v>33</v>
      </c>
      <c r="E76" t="s">
        <v>34</v>
      </c>
      <c r="I76">
        <v>21.784492</v>
      </c>
      <c r="J76">
        <f t="shared" si="22"/>
        <v>28.3198396</v>
      </c>
      <c r="L76">
        <v>55.084652</v>
      </c>
      <c r="M76">
        <f t="shared" si="23"/>
        <v>96.94898752</v>
      </c>
      <c r="O76" t="s">
        <v>35</v>
      </c>
      <c r="P76">
        <f t="shared" si="24"/>
        <v>9.5</v>
      </c>
      <c r="R76" t="s">
        <v>35</v>
      </c>
      <c r="S76">
        <f t="shared" si="25"/>
        <v>15</v>
      </c>
      <c r="U76" t="s">
        <v>35</v>
      </c>
    </row>
    <row r="77" spans="1:21" ht="12.75">
      <c r="A77">
        <v>73</v>
      </c>
      <c r="B77">
        <v>2</v>
      </c>
      <c r="C77">
        <v>73</v>
      </c>
      <c r="D77" t="s">
        <v>33</v>
      </c>
      <c r="E77" t="s">
        <v>34</v>
      </c>
      <c r="I77" t="s">
        <v>35</v>
      </c>
      <c r="J77">
        <f t="shared" si="22"/>
        <v>7</v>
      </c>
      <c r="L77">
        <v>50.865807</v>
      </c>
      <c r="M77">
        <f t="shared" si="23"/>
        <v>89.52382032</v>
      </c>
      <c r="O77">
        <v>17.862047</v>
      </c>
      <c r="P77">
        <f t="shared" si="24"/>
        <v>17.862047</v>
      </c>
      <c r="R77">
        <v>37.147415</v>
      </c>
      <c r="S77">
        <f t="shared" si="25"/>
        <v>55.72112250000001</v>
      </c>
      <c r="U77">
        <v>82.186394</v>
      </c>
    </row>
    <row r="78" spans="1:21" ht="12.75">
      <c r="A78">
        <v>74</v>
      </c>
      <c r="B78">
        <v>1</v>
      </c>
      <c r="C78">
        <v>74</v>
      </c>
      <c r="D78" t="s">
        <v>33</v>
      </c>
      <c r="E78" t="s">
        <v>34</v>
      </c>
      <c r="I78">
        <v>80.124832</v>
      </c>
      <c r="J78">
        <f t="shared" si="22"/>
        <v>104.1622816</v>
      </c>
      <c r="L78">
        <v>167.558975</v>
      </c>
      <c r="M78">
        <f t="shared" si="23"/>
        <v>294.903796</v>
      </c>
      <c r="O78">
        <v>36.571178</v>
      </c>
      <c r="P78">
        <f t="shared" si="24"/>
        <v>36.571178</v>
      </c>
      <c r="R78">
        <v>1007.3255</v>
      </c>
      <c r="S78">
        <f t="shared" si="25"/>
        <v>1510.98825</v>
      </c>
      <c r="U78">
        <v>192.223938</v>
      </c>
    </row>
    <row r="79" spans="1:21" ht="12.75">
      <c r="A79">
        <v>75</v>
      </c>
      <c r="B79">
        <v>1</v>
      </c>
      <c r="C79">
        <v>75</v>
      </c>
      <c r="D79" t="s">
        <v>33</v>
      </c>
      <c r="E79" t="s">
        <v>34</v>
      </c>
      <c r="I79">
        <v>68.866516</v>
      </c>
      <c r="J79">
        <f t="shared" si="22"/>
        <v>89.52647080000001</v>
      </c>
      <c r="L79">
        <v>90.555779</v>
      </c>
      <c r="M79">
        <f t="shared" si="23"/>
        <v>159.37817104</v>
      </c>
      <c r="O79">
        <v>31.940992</v>
      </c>
      <c r="P79">
        <f t="shared" si="24"/>
        <v>31.940992</v>
      </c>
      <c r="R79">
        <v>446.834595</v>
      </c>
      <c r="S79">
        <f t="shared" si="25"/>
        <v>670.2518924999999</v>
      </c>
      <c r="U79">
        <v>65.431396</v>
      </c>
    </row>
    <row r="80" spans="1:21" ht="12.75">
      <c r="A80">
        <v>76</v>
      </c>
      <c r="B80">
        <v>1</v>
      </c>
      <c r="C80">
        <v>76</v>
      </c>
      <c r="D80" t="s">
        <v>33</v>
      </c>
      <c r="E80" t="s">
        <v>34</v>
      </c>
      <c r="I80">
        <v>19.547861</v>
      </c>
      <c r="J80">
        <f t="shared" si="22"/>
        <v>25.412219300000004</v>
      </c>
      <c r="L80">
        <v>75.773499</v>
      </c>
      <c r="M80">
        <f t="shared" si="23"/>
        <v>133.36135824000002</v>
      </c>
      <c r="O80" t="s">
        <v>35</v>
      </c>
      <c r="P80">
        <f t="shared" si="24"/>
        <v>9.5</v>
      </c>
      <c r="R80">
        <v>124.105881</v>
      </c>
      <c r="S80">
        <f t="shared" si="25"/>
        <v>186.1588215</v>
      </c>
      <c r="U80" t="s">
        <v>35</v>
      </c>
    </row>
    <row r="81" spans="1:21" ht="12.75">
      <c r="A81">
        <v>77</v>
      </c>
      <c r="B81">
        <v>1</v>
      </c>
      <c r="C81">
        <v>77</v>
      </c>
      <c r="D81" t="s">
        <v>33</v>
      </c>
      <c r="E81" t="s">
        <v>34</v>
      </c>
      <c r="I81">
        <v>16.294941</v>
      </c>
      <c r="J81">
        <f t="shared" si="22"/>
        <v>21.1834233</v>
      </c>
      <c r="L81">
        <v>100.433609</v>
      </c>
      <c r="M81">
        <f t="shared" si="23"/>
        <v>176.76315184</v>
      </c>
      <c r="O81" t="s">
        <v>35</v>
      </c>
      <c r="P81">
        <f t="shared" si="24"/>
        <v>9.5</v>
      </c>
      <c r="R81" t="s">
        <v>35</v>
      </c>
      <c r="S81">
        <f t="shared" si="25"/>
        <v>15</v>
      </c>
      <c r="U81">
        <v>80.712761</v>
      </c>
    </row>
    <row r="82" spans="1:21" ht="12.75">
      <c r="A82">
        <v>78</v>
      </c>
      <c r="B82">
        <v>1</v>
      </c>
      <c r="C82">
        <v>78</v>
      </c>
      <c r="D82" t="s">
        <v>33</v>
      </c>
      <c r="E82" t="s">
        <v>34</v>
      </c>
      <c r="I82">
        <v>287.285004</v>
      </c>
      <c r="J82">
        <f t="shared" si="22"/>
        <v>373.47050520000005</v>
      </c>
      <c r="L82">
        <v>5516.155762</v>
      </c>
      <c r="M82">
        <f t="shared" si="23"/>
        <v>9708.43414112</v>
      </c>
      <c r="O82" t="s">
        <v>35</v>
      </c>
      <c r="P82">
        <f t="shared" si="24"/>
        <v>9.5</v>
      </c>
      <c r="R82" t="s">
        <v>35</v>
      </c>
      <c r="S82">
        <f t="shared" si="25"/>
        <v>15</v>
      </c>
      <c r="U82" t="s">
        <v>35</v>
      </c>
    </row>
    <row r="83" spans="1:21" ht="12.75">
      <c r="A83">
        <v>79</v>
      </c>
      <c r="B83">
        <v>1</v>
      </c>
      <c r="C83">
        <v>79</v>
      </c>
      <c r="D83" t="s">
        <v>33</v>
      </c>
      <c r="E83" t="s">
        <v>34</v>
      </c>
      <c r="I83">
        <v>72.764473</v>
      </c>
      <c r="J83">
        <f t="shared" si="22"/>
        <v>94.5938149</v>
      </c>
      <c r="L83">
        <v>487.503296</v>
      </c>
      <c r="M83">
        <f t="shared" si="23"/>
        <v>858.00580096</v>
      </c>
      <c r="O83">
        <v>19.770729</v>
      </c>
      <c r="P83">
        <f t="shared" si="24"/>
        <v>19.770729</v>
      </c>
      <c r="R83">
        <v>22.952188</v>
      </c>
      <c r="S83">
        <f t="shared" si="25"/>
        <v>34.428281999999996</v>
      </c>
      <c r="U83">
        <v>88.13205</v>
      </c>
    </row>
    <row r="84" spans="1:21" ht="12.75">
      <c r="A84">
        <v>80</v>
      </c>
      <c r="B84">
        <v>1</v>
      </c>
      <c r="C84">
        <v>80</v>
      </c>
      <c r="D84" t="s">
        <v>33</v>
      </c>
      <c r="E84" t="s">
        <v>34</v>
      </c>
      <c r="I84">
        <v>19.512505</v>
      </c>
      <c r="J84">
        <f t="shared" si="22"/>
        <v>25.366256500000002</v>
      </c>
      <c r="L84">
        <v>78.14962</v>
      </c>
      <c r="M84">
        <f t="shared" si="23"/>
        <v>137.5433312</v>
      </c>
      <c r="O84" t="s">
        <v>35</v>
      </c>
      <c r="P84">
        <f t="shared" si="24"/>
        <v>9.5</v>
      </c>
      <c r="R84" t="s">
        <v>35</v>
      </c>
      <c r="S84">
        <f t="shared" si="25"/>
        <v>15</v>
      </c>
      <c r="U84">
        <v>58.897148</v>
      </c>
    </row>
    <row r="85" spans="1:21" ht="12.75">
      <c r="A85">
        <v>81</v>
      </c>
      <c r="B85">
        <v>2</v>
      </c>
      <c r="C85">
        <v>81</v>
      </c>
      <c r="D85" t="s">
        <v>33</v>
      </c>
      <c r="E85" t="s">
        <v>34</v>
      </c>
      <c r="I85">
        <v>23.272114</v>
      </c>
      <c r="J85">
        <f t="shared" si="22"/>
        <v>30.2537482</v>
      </c>
      <c r="L85">
        <v>176.369446</v>
      </c>
      <c r="M85">
        <f t="shared" si="23"/>
        <v>310.41022496</v>
      </c>
      <c r="O85" t="s">
        <v>35</v>
      </c>
      <c r="P85">
        <f t="shared" si="24"/>
        <v>9.5</v>
      </c>
      <c r="R85" t="s">
        <v>35</v>
      </c>
      <c r="S85">
        <f t="shared" si="25"/>
        <v>15</v>
      </c>
      <c r="U85" t="s">
        <v>35</v>
      </c>
    </row>
    <row r="86" spans="1:21" ht="12.75">
      <c r="A86">
        <v>82</v>
      </c>
      <c r="B86">
        <v>2</v>
      </c>
      <c r="C86">
        <v>82</v>
      </c>
      <c r="D86" t="s">
        <v>33</v>
      </c>
      <c r="E86" t="s">
        <v>34</v>
      </c>
      <c r="I86">
        <v>10.483162</v>
      </c>
      <c r="J86">
        <f t="shared" si="22"/>
        <v>13.628110600000001</v>
      </c>
      <c r="L86">
        <v>46.143581</v>
      </c>
      <c r="M86">
        <f t="shared" si="23"/>
        <v>81.21270256</v>
      </c>
      <c r="O86" t="s">
        <v>35</v>
      </c>
      <c r="P86">
        <f t="shared" si="24"/>
        <v>9.5</v>
      </c>
      <c r="R86" t="s">
        <v>35</v>
      </c>
      <c r="S86">
        <f t="shared" si="25"/>
        <v>15</v>
      </c>
      <c r="U86" t="s">
        <v>35</v>
      </c>
    </row>
    <row r="87" spans="1:21" ht="12.75">
      <c r="A87">
        <v>83</v>
      </c>
      <c r="B87">
        <v>2</v>
      </c>
      <c r="C87">
        <v>83</v>
      </c>
      <c r="D87" t="s">
        <v>33</v>
      </c>
      <c r="E87" t="s">
        <v>34</v>
      </c>
      <c r="I87">
        <v>15.843554</v>
      </c>
      <c r="J87">
        <f t="shared" si="22"/>
        <v>20.5966202</v>
      </c>
      <c r="L87">
        <v>94.891655</v>
      </c>
      <c r="M87">
        <f t="shared" si="23"/>
        <v>167.0093128</v>
      </c>
      <c r="O87" t="s">
        <v>35</v>
      </c>
      <c r="P87">
        <f t="shared" si="24"/>
        <v>9.5</v>
      </c>
      <c r="R87" t="s">
        <v>35</v>
      </c>
      <c r="S87">
        <f t="shared" si="25"/>
        <v>15</v>
      </c>
      <c r="U87" t="s">
        <v>35</v>
      </c>
    </row>
    <row r="88" spans="1:21" ht="12.75">
      <c r="A88">
        <v>84</v>
      </c>
      <c r="B88">
        <v>2</v>
      </c>
      <c r="C88">
        <v>84</v>
      </c>
      <c r="D88" t="s">
        <v>33</v>
      </c>
      <c r="E88" t="s">
        <v>34</v>
      </c>
      <c r="I88">
        <v>13.893371</v>
      </c>
      <c r="J88">
        <f aca="true" t="shared" si="26" ref="J88:J119">IF(I88="&lt;LOD",7,I88*1.3)</f>
        <v>18.061382300000002</v>
      </c>
      <c r="L88">
        <v>118.214005</v>
      </c>
      <c r="M88">
        <f aca="true" t="shared" si="27" ref="M88:M119">L88*1.76</f>
        <v>208.0566488</v>
      </c>
      <c r="O88" t="s">
        <v>35</v>
      </c>
      <c r="P88">
        <f aca="true" t="shared" si="28" ref="P88:P119">IF(O88="&lt;LOD",9.5,O88)</f>
        <v>9.5</v>
      </c>
      <c r="R88" t="s">
        <v>35</v>
      </c>
      <c r="S88">
        <f aca="true" t="shared" si="29" ref="S88:S119">IF(R88="&lt;LOD",15,R88*1.5)</f>
        <v>15</v>
      </c>
      <c r="U88" t="s">
        <v>35</v>
      </c>
    </row>
    <row r="89" spans="1:21" ht="12.75">
      <c r="A89">
        <v>85</v>
      </c>
      <c r="B89">
        <v>2</v>
      </c>
      <c r="C89">
        <v>85</v>
      </c>
      <c r="D89" t="s">
        <v>33</v>
      </c>
      <c r="E89" t="s">
        <v>34</v>
      </c>
      <c r="I89">
        <v>56.888874</v>
      </c>
      <c r="J89">
        <f t="shared" si="26"/>
        <v>73.9555362</v>
      </c>
      <c r="L89">
        <v>285.881012</v>
      </c>
      <c r="M89">
        <f t="shared" si="27"/>
        <v>503.15058112</v>
      </c>
      <c r="O89" t="s">
        <v>35</v>
      </c>
      <c r="P89">
        <f t="shared" si="28"/>
        <v>9.5</v>
      </c>
      <c r="R89" t="s">
        <v>35</v>
      </c>
      <c r="S89">
        <f t="shared" si="29"/>
        <v>15</v>
      </c>
      <c r="U89" t="s">
        <v>35</v>
      </c>
    </row>
    <row r="90" spans="1:21" ht="12.75">
      <c r="A90">
        <v>86</v>
      </c>
      <c r="B90">
        <v>2</v>
      </c>
      <c r="C90">
        <v>86</v>
      </c>
      <c r="D90" t="s">
        <v>33</v>
      </c>
      <c r="E90" t="s">
        <v>34</v>
      </c>
      <c r="I90">
        <v>21.644287</v>
      </c>
      <c r="J90">
        <f t="shared" si="26"/>
        <v>28.137573099999997</v>
      </c>
      <c r="L90">
        <v>147.472733</v>
      </c>
      <c r="M90">
        <f t="shared" si="27"/>
        <v>259.55201008</v>
      </c>
      <c r="O90" t="s">
        <v>35</v>
      </c>
      <c r="P90">
        <f t="shared" si="28"/>
        <v>9.5</v>
      </c>
      <c r="R90" t="s">
        <v>35</v>
      </c>
      <c r="S90">
        <f t="shared" si="29"/>
        <v>15</v>
      </c>
      <c r="U90" t="s">
        <v>35</v>
      </c>
    </row>
    <row r="91" spans="1:21" ht="12.75">
      <c r="A91">
        <v>87</v>
      </c>
      <c r="B91">
        <v>2</v>
      </c>
      <c r="C91">
        <v>87</v>
      </c>
      <c r="D91" t="s">
        <v>33</v>
      </c>
      <c r="E91" t="s">
        <v>34</v>
      </c>
      <c r="I91">
        <v>32.142071</v>
      </c>
      <c r="J91">
        <f t="shared" si="26"/>
        <v>41.7846923</v>
      </c>
      <c r="L91">
        <v>374.971649</v>
      </c>
      <c r="M91">
        <f t="shared" si="27"/>
        <v>659.95010224</v>
      </c>
      <c r="O91" t="s">
        <v>35</v>
      </c>
      <c r="P91">
        <f t="shared" si="28"/>
        <v>9.5</v>
      </c>
      <c r="R91">
        <v>12.190763</v>
      </c>
      <c r="S91">
        <f t="shared" si="29"/>
        <v>18.2861445</v>
      </c>
      <c r="U91">
        <v>54.403122</v>
      </c>
    </row>
    <row r="92" spans="1:21" ht="12.75">
      <c r="A92">
        <v>88</v>
      </c>
      <c r="B92">
        <v>2</v>
      </c>
      <c r="C92">
        <v>88</v>
      </c>
      <c r="D92" t="s">
        <v>33</v>
      </c>
      <c r="E92" t="s">
        <v>34</v>
      </c>
      <c r="I92">
        <v>34.718445</v>
      </c>
      <c r="J92">
        <f t="shared" si="26"/>
        <v>45.133978500000005</v>
      </c>
      <c r="L92">
        <v>410.396942</v>
      </c>
      <c r="M92">
        <f t="shared" si="27"/>
        <v>722.2986179200001</v>
      </c>
      <c r="O92" t="s">
        <v>35</v>
      </c>
      <c r="P92">
        <f t="shared" si="28"/>
        <v>9.5</v>
      </c>
      <c r="R92" t="s">
        <v>35</v>
      </c>
      <c r="S92">
        <f t="shared" si="29"/>
        <v>15</v>
      </c>
      <c r="U92" t="s">
        <v>35</v>
      </c>
    </row>
    <row r="93" spans="1:21" ht="12.75">
      <c r="A93">
        <v>89</v>
      </c>
      <c r="B93">
        <v>2</v>
      </c>
      <c r="C93">
        <v>89</v>
      </c>
      <c r="D93" t="s">
        <v>33</v>
      </c>
      <c r="E93" t="s">
        <v>34</v>
      </c>
      <c r="I93" t="s">
        <v>35</v>
      </c>
      <c r="J93">
        <f t="shared" si="26"/>
        <v>7</v>
      </c>
      <c r="L93">
        <v>79.735092</v>
      </c>
      <c r="M93">
        <f t="shared" si="27"/>
        <v>140.33376192</v>
      </c>
      <c r="O93" t="s">
        <v>35</v>
      </c>
      <c r="P93">
        <f t="shared" si="28"/>
        <v>9.5</v>
      </c>
      <c r="R93" t="s">
        <v>35</v>
      </c>
      <c r="S93">
        <f t="shared" si="29"/>
        <v>15</v>
      </c>
      <c r="U93" t="s">
        <v>35</v>
      </c>
    </row>
    <row r="94" spans="1:21" ht="12.75">
      <c r="A94">
        <v>90</v>
      </c>
      <c r="B94">
        <v>2</v>
      </c>
      <c r="C94">
        <v>90</v>
      </c>
      <c r="D94" t="s">
        <v>33</v>
      </c>
      <c r="E94" t="s">
        <v>34</v>
      </c>
      <c r="I94">
        <v>30.847296</v>
      </c>
      <c r="J94">
        <f t="shared" si="26"/>
        <v>40.1014848</v>
      </c>
      <c r="L94">
        <v>646.788513</v>
      </c>
      <c r="M94">
        <f t="shared" si="27"/>
        <v>1138.3477828799998</v>
      </c>
      <c r="O94" t="s">
        <v>35</v>
      </c>
      <c r="P94">
        <f t="shared" si="28"/>
        <v>9.5</v>
      </c>
      <c r="R94" t="s">
        <v>35</v>
      </c>
      <c r="S94">
        <f t="shared" si="29"/>
        <v>15</v>
      </c>
      <c r="U94">
        <v>55.561668</v>
      </c>
    </row>
    <row r="95" spans="1:21" ht="12.75">
      <c r="A95">
        <v>91</v>
      </c>
      <c r="B95">
        <v>2</v>
      </c>
      <c r="C95">
        <v>91</v>
      </c>
      <c r="D95" t="s">
        <v>33</v>
      </c>
      <c r="E95" t="s">
        <v>34</v>
      </c>
      <c r="I95">
        <v>38.3564</v>
      </c>
      <c r="J95">
        <f t="shared" si="26"/>
        <v>49.86332</v>
      </c>
      <c r="L95">
        <v>55.65807</v>
      </c>
      <c r="M95">
        <f t="shared" si="27"/>
        <v>97.9582032</v>
      </c>
      <c r="O95" t="s">
        <v>35</v>
      </c>
      <c r="P95">
        <f t="shared" si="28"/>
        <v>9.5</v>
      </c>
      <c r="R95" t="s">
        <v>35</v>
      </c>
      <c r="S95">
        <f t="shared" si="29"/>
        <v>15</v>
      </c>
      <c r="U95">
        <v>79.076683</v>
      </c>
    </row>
    <row r="96" spans="1:21" ht="12.75">
      <c r="A96">
        <v>92</v>
      </c>
      <c r="B96">
        <v>2</v>
      </c>
      <c r="C96">
        <v>92</v>
      </c>
      <c r="D96" t="s">
        <v>33</v>
      </c>
      <c r="E96" t="s">
        <v>34</v>
      </c>
      <c r="I96">
        <v>21.038855</v>
      </c>
      <c r="J96">
        <f t="shared" si="26"/>
        <v>27.350511500000003</v>
      </c>
      <c r="L96">
        <v>137.718353</v>
      </c>
      <c r="M96">
        <f t="shared" si="27"/>
        <v>242.38430128000002</v>
      </c>
      <c r="O96" t="s">
        <v>35</v>
      </c>
      <c r="P96">
        <f t="shared" si="28"/>
        <v>9.5</v>
      </c>
      <c r="R96">
        <v>19.586332</v>
      </c>
      <c r="S96">
        <f t="shared" si="29"/>
        <v>29.379497999999998</v>
      </c>
      <c r="U96" t="s">
        <v>35</v>
      </c>
    </row>
    <row r="97" spans="1:21" ht="12.75">
      <c r="A97">
        <v>93</v>
      </c>
      <c r="B97">
        <v>2</v>
      </c>
      <c r="C97">
        <v>93</v>
      </c>
      <c r="D97" t="s">
        <v>33</v>
      </c>
      <c r="E97" t="s">
        <v>34</v>
      </c>
      <c r="I97">
        <v>23.740381</v>
      </c>
      <c r="J97">
        <f t="shared" si="26"/>
        <v>30.8624953</v>
      </c>
      <c r="L97">
        <v>76.532005</v>
      </c>
      <c r="M97">
        <f t="shared" si="27"/>
        <v>134.6963288</v>
      </c>
      <c r="O97" t="s">
        <v>35</v>
      </c>
      <c r="P97">
        <f t="shared" si="28"/>
        <v>9.5</v>
      </c>
      <c r="R97">
        <v>12.644778</v>
      </c>
      <c r="S97">
        <f t="shared" si="29"/>
        <v>18.967167</v>
      </c>
      <c r="U97" t="s">
        <v>35</v>
      </c>
    </row>
    <row r="98" spans="1:21" ht="12.75">
      <c r="A98">
        <v>94</v>
      </c>
      <c r="B98">
        <v>2</v>
      </c>
      <c r="C98">
        <v>94</v>
      </c>
      <c r="D98" t="s">
        <v>33</v>
      </c>
      <c r="E98" t="s">
        <v>34</v>
      </c>
      <c r="I98" t="s">
        <v>35</v>
      </c>
      <c r="J98">
        <f t="shared" si="26"/>
        <v>7</v>
      </c>
      <c r="L98">
        <v>59.417336</v>
      </c>
      <c r="M98">
        <f t="shared" si="27"/>
        <v>104.57451136</v>
      </c>
      <c r="O98" t="s">
        <v>35</v>
      </c>
      <c r="P98">
        <f t="shared" si="28"/>
        <v>9.5</v>
      </c>
      <c r="R98" t="s">
        <v>35</v>
      </c>
      <c r="S98">
        <f t="shared" si="29"/>
        <v>15</v>
      </c>
      <c r="U98" t="s">
        <v>35</v>
      </c>
    </row>
    <row r="99" spans="1:21" ht="12.75">
      <c r="A99">
        <v>95</v>
      </c>
      <c r="B99">
        <v>2</v>
      </c>
      <c r="C99">
        <v>95</v>
      </c>
      <c r="D99" t="s">
        <v>33</v>
      </c>
      <c r="E99" t="s">
        <v>34</v>
      </c>
      <c r="I99">
        <v>28.213137</v>
      </c>
      <c r="J99">
        <f t="shared" si="26"/>
        <v>36.6770781</v>
      </c>
      <c r="L99">
        <v>114.241402</v>
      </c>
      <c r="M99">
        <f t="shared" si="27"/>
        <v>201.06486751999998</v>
      </c>
      <c r="O99" t="s">
        <v>35</v>
      </c>
      <c r="P99">
        <f t="shared" si="28"/>
        <v>9.5</v>
      </c>
      <c r="R99">
        <v>17.193945</v>
      </c>
      <c r="S99">
        <f t="shared" si="29"/>
        <v>25.7909175</v>
      </c>
      <c r="U99" t="s">
        <v>35</v>
      </c>
    </row>
    <row r="100" spans="1:21" ht="12.75">
      <c r="A100">
        <v>96</v>
      </c>
      <c r="B100">
        <v>2</v>
      </c>
      <c r="C100">
        <v>96</v>
      </c>
      <c r="D100" t="s">
        <v>33</v>
      </c>
      <c r="E100" t="s">
        <v>34</v>
      </c>
      <c r="I100" t="s">
        <v>35</v>
      </c>
      <c r="J100">
        <f t="shared" si="26"/>
        <v>7</v>
      </c>
      <c r="L100">
        <v>20.409555</v>
      </c>
      <c r="M100">
        <f t="shared" si="27"/>
        <v>35.920816800000004</v>
      </c>
      <c r="O100" t="s">
        <v>35</v>
      </c>
      <c r="P100">
        <f t="shared" si="28"/>
        <v>9.5</v>
      </c>
      <c r="R100" t="s">
        <v>35</v>
      </c>
      <c r="S100">
        <f t="shared" si="29"/>
        <v>15</v>
      </c>
      <c r="U100" t="s">
        <v>35</v>
      </c>
    </row>
    <row r="101" spans="1:21" ht="12.75">
      <c r="A101">
        <v>97</v>
      </c>
      <c r="B101">
        <v>2</v>
      </c>
      <c r="C101">
        <v>97</v>
      </c>
      <c r="D101" t="s">
        <v>33</v>
      </c>
      <c r="E101" t="s">
        <v>34</v>
      </c>
      <c r="I101">
        <v>28.230967</v>
      </c>
      <c r="J101">
        <f t="shared" si="26"/>
        <v>36.7002571</v>
      </c>
      <c r="L101">
        <v>93.937065</v>
      </c>
      <c r="M101">
        <f t="shared" si="27"/>
        <v>165.32923440000002</v>
      </c>
      <c r="O101" t="s">
        <v>35</v>
      </c>
      <c r="P101">
        <f t="shared" si="28"/>
        <v>9.5</v>
      </c>
      <c r="R101" t="s">
        <v>35</v>
      </c>
      <c r="S101">
        <f t="shared" si="29"/>
        <v>15</v>
      </c>
      <c r="U101" t="s">
        <v>35</v>
      </c>
    </row>
    <row r="102" spans="1:21" ht="12.75">
      <c r="A102">
        <v>98</v>
      </c>
      <c r="B102">
        <v>2</v>
      </c>
      <c r="C102">
        <v>98</v>
      </c>
      <c r="D102" t="s">
        <v>33</v>
      </c>
      <c r="E102" t="s">
        <v>34</v>
      </c>
      <c r="I102">
        <v>20.392855</v>
      </c>
      <c r="J102">
        <f t="shared" si="26"/>
        <v>26.510711500000003</v>
      </c>
      <c r="L102">
        <v>202.28714</v>
      </c>
      <c r="M102">
        <f t="shared" si="27"/>
        <v>356.0253664</v>
      </c>
      <c r="O102">
        <v>20.937513</v>
      </c>
      <c r="P102">
        <f t="shared" si="28"/>
        <v>20.937513</v>
      </c>
      <c r="R102">
        <v>19.217922</v>
      </c>
      <c r="S102">
        <f t="shared" si="29"/>
        <v>28.826883000000002</v>
      </c>
      <c r="U102">
        <v>70.12468</v>
      </c>
    </row>
    <row r="103" spans="1:21" ht="12.75">
      <c r="A103">
        <v>99</v>
      </c>
      <c r="B103">
        <v>2</v>
      </c>
      <c r="C103">
        <v>99</v>
      </c>
      <c r="D103" t="s">
        <v>33</v>
      </c>
      <c r="E103" t="s">
        <v>34</v>
      </c>
      <c r="I103">
        <v>23.343918</v>
      </c>
      <c r="J103">
        <f t="shared" si="26"/>
        <v>30.3470934</v>
      </c>
      <c r="L103">
        <v>138.613739</v>
      </c>
      <c r="M103">
        <f t="shared" si="27"/>
        <v>243.96018064</v>
      </c>
      <c r="O103" t="s">
        <v>35</v>
      </c>
      <c r="P103">
        <f t="shared" si="28"/>
        <v>9.5</v>
      </c>
      <c r="R103" t="s">
        <v>35</v>
      </c>
      <c r="S103">
        <f t="shared" si="29"/>
        <v>15</v>
      </c>
      <c r="U103" t="s">
        <v>35</v>
      </c>
    </row>
    <row r="104" spans="1:21" ht="12.75">
      <c r="A104">
        <v>100</v>
      </c>
      <c r="B104">
        <v>2</v>
      </c>
      <c r="C104">
        <v>100</v>
      </c>
      <c r="D104" t="s">
        <v>33</v>
      </c>
      <c r="E104" t="s">
        <v>34</v>
      </c>
      <c r="I104" t="s">
        <v>35</v>
      </c>
      <c r="J104">
        <f t="shared" si="26"/>
        <v>7</v>
      </c>
      <c r="L104">
        <v>20.022987</v>
      </c>
      <c r="M104">
        <f t="shared" si="27"/>
        <v>35.24045712</v>
      </c>
      <c r="O104">
        <v>14.755877</v>
      </c>
      <c r="P104">
        <f t="shared" si="28"/>
        <v>14.755877</v>
      </c>
      <c r="R104" t="s">
        <v>35</v>
      </c>
      <c r="S104">
        <f t="shared" si="29"/>
        <v>15</v>
      </c>
      <c r="U104">
        <v>89.591576</v>
      </c>
    </row>
    <row r="105" spans="1:21" ht="12.75">
      <c r="A105">
        <v>101</v>
      </c>
      <c r="B105">
        <v>2</v>
      </c>
      <c r="C105">
        <v>101</v>
      </c>
      <c r="D105" t="s">
        <v>33</v>
      </c>
      <c r="E105" t="s">
        <v>34</v>
      </c>
      <c r="I105">
        <v>21.699751</v>
      </c>
      <c r="J105">
        <f t="shared" si="26"/>
        <v>28.209676299999998</v>
      </c>
      <c r="L105">
        <v>172.059402</v>
      </c>
      <c r="M105">
        <f t="shared" si="27"/>
        <v>302.82454752</v>
      </c>
      <c r="O105" t="s">
        <v>35</v>
      </c>
      <c r="P105">
        <f t="shared" si="28"/>
        <v>9.5</v>
      </c>
      <c r="R105">
        <v>27.05176</v>
      </c>
      <c r="S105">
        <f t="shared" si="29"/>
        <v>40.57764</v>
      </c>
      <c r="U105" t="s">
        <v>35</v>
      </c>
    </row>
    <row r="106" spans="1:21" ht="12.75">
      <c r="A106">
        <v>102</v>
      </c>
      <c r="B106">
        <v>2</v>
      </c>
      <c r="C106">
        <v>102</v>
      </c>
      <c r="D106" t="s">
        <v>33</v>
      </c>
      <c r="E106" t="s">
        <v>34</v>
      </c>
      <c r="I106">
        <v>35.327129</v>
      </c>
      <c r="J106">
        <f t="shared" si="26"/>
        <v>45.9252677</v>
      </c>
      <c r="L106">
        <v>242.810608</v>
      </c>
      <c r="M106">
        <f t="shared" si="27"/>
        <v>427.34667008</v>
      </c>
      <c r="O106" t="s">
        <v>35</v>
      </c>
      <c r="P106">
        <f t="shared" si="28"/>
        <v>9.5</v>
      </c>
      <c r="R106">
        <v>42.051552</v>
      </c>
      <c r="S106">
        <f t="shared" si="29"/>
        <v>63.077328</v>
      </c>
      <c r="U106" t="s">
        <v>35</v>
      </c>
    </row>
    <row r="107" spans="1:21" ht="12.75">
      <c r="A107">
        <v>103</v>
      </c>
      <c r="B107">
        <v>2</v>
      </c>
      <c r="C107">
        <v>103</v>
      </c>
      <c r="D107" t="s">
        <v>33</v>
      </c>
      <c r="E107" t="s">
        <v>34</v>
      </c>
      <c r="I107">
        <v>53.642338</v>
      </c>
      <c r="J107">
        <f t="shared" si="26"/>
        <v>69.7350394</v>
      </c>
      <c r="L107">
        <v>578.2146</v>
      </c>
      <c r="M107">
        <f t="shared" si="27"/>
        <v>1017.657696</v>
      </c>
      <c r="O107" t="s">
        <v>35</v>
      </c>
      <c r="P107">
        <f t="shared" si="28"/>
        <v>9.5</v>
      </c>
      <c r="R107">
        <v>57.238083</v>
      </c>
      <c r="S107">
        <f t="shared" si="29"/>
        <v>85.8571245</v>
      </c>
      <c r="U107" t="s">
        <v>35</v>
      </c>
    </row>
    <row r="108" spans="1:21" ht="12.75">
      <c r="A108">
        <v>104</v>
      </c>
      <c r="B108">
        <v>2</v>
      </c>
      <c r="C108">
        <v>104</v>
      </c>
      <c r="D108" t="s">
        <v>33</v>
      </c>
      <c r="E108" t="s">
        <v>34</v>
      </c>
      <c r="I108" t="s">
        <v>35</v>
      </c>
      <c r="J108">
        <f t="shared" si="26"/>
        <v>7</v>
      </c>
      <c r="L108">
        <v>35.556442</v>
      </c>
      <c r="M108">
        <f t="shared" si="27"/>
        <v>62.57933791999999</v>
      </c>
      <c r="O108" t="s">
        <v>35</v>
      </c>
      <c r="P108">
        <f t="shared" si="28"/>
        <v>9.5</v>
      </c>
      <c r="R108" t="s">
        <v>35</v>
      </c>
      <c r="S108">
        <f t="shared" si="29"/>
        <v>15</v>
      </c>
      <c r="U108">
        <v>73.83506</v>
      </c>
    </row>
    <row r="109" spans="1:21" ht="12.75">
      <c r="A109">
        <v>105</v>
      </c>
      <c r="B109">
        <v>2</v>
      </c>
      <c r="C109">
        <v>105</v>
      </c>
      <c r="D109" t="s">
        <v>33</v>
      </c>
      <c r="E109" t="s">
        <v>34</v>
      </c>
      <c r="I109">
        <v>39.411655</v>
      </c>
      <c r="J109">
        <f t="shared" si="26"/>
        <v>51.23515150000001</v>
      </c>
      <c r="L109">
        <v>240.181183</v>
      </c>
      <c r="M109">
        <f t="shared" si="27"/>
        <v>422.71888208</v>
      </c>
      <c r="O109" t="s">
        <v>35</v>
      </c>
      <c r="P109">
        <f t="shared" si="28"/>
        <v>9.5</v>
      </c>
      <c r="R109">
        <v>34.850292</v>
      </c>
      <c r="S109">
        <f t="shared" si="29"/>
        <v>52.27543800000001</v>
      </c>
      <c r="U109" t="s">
        <v>35</v>
      </c>
    </row>
    <row r="110" spans="1:21" ht="12.75">
      <c r="A110">
        <v>106</v>
      </c>
      <c r="B110">
        <v>2</v>
      </c>
      <c r="C110">
        <v>106</v>
      </c>
      <c r="D110" t="s">
        <v>33</v>
      </c>
      <c r="E110" t="s">
        <v>34</v>
      </c>
      <c r="I110">
        <v>27.19783</v>
      </c>
      <c r="J110">
        <f t="shared" si="26"/>
        <v>35.357179</v>
      </c>
      <c r="L110">
        <v>195.065216</v>
      </c>
      <c r="M110">
        <f t="shared" si="27"/>
        <v>343.31478016</v>
      </c>
      <c r="O110">
        <v>26.330801</v>
      </c>
      <c r="P110">
        <f t="shared" si="28"/>
        <v>26.330801</v>
      </c>
      <c r="R110">
        <v>23.977232</v>
      </c>
      <c r="S110">
        <f t="shared" si="29"/>
        <v>35.965848</v>
      </c>
      <c r="U110">
        <v>72.797256</v>
      </c>
    </row>
    <row r="111" spans="1:21" ht="12.75">
      <c r="A111">
        <v>107</v>
      </c>
      <c r="B111">
        <v>2</v>
      </c>
      <c r="C111">
        <v>107</v>
      </c>
      <c r="D111" t="s">
        <v>33</v>
      </c>
      <c r="E111" t="s">
        <v>34</v>
      </c>
      <c r="I111" t="s">
        <v>35</v>
      </c>
      <c r="J111">
        <f t="shared" si="26"/>
        <v>7</v>
      </c>
      <c r="L111">
        <v>165.526382</v>
      </c>
      <c r="M111">
        <f t="shared" si="27"/>
        <v>291.32643232000004</v>
      </c>
      <c r="O111">
        <v>37.906475</v>
      </c>
      <c r="P111">
        <f t="shared" si="28"/>
        <v>37.906475</v>
      </c>
      <c r="R111">
        <v>75.695076</v>
      </c>
      <c r="S111">
        <f t="shared" si="29"/>
        <v>113.542614</v>
      </c>
      <c r="U111">
        <v>101.802818</v>
      </c>
    </row>
    <row r="112" spans="1:21" ht="12.75">
      <c r="A112">
        <v>108</v>
      </c>
      <c r="B112">
        <v>2</v>
      </c>
      <c r="C112">
        <v>108</v>
      </c>
      <c r="D112" t="s">
        <v>33</v>
      </c>
      <c r="E112" t="s">
        <v>34</v>
      </c>
      <c r="I112">
        <v>29.321066</v>
      </c>
      <c r="J112">
        <f t="shared" si="26"/>
        <v>38.1173858</v>
      </c>
      <c r="L112">
        <v>357.368774</v>
      </c>
      <c r="M112">
        <f t="shared" si="27"/>
        <v>628.9690422399999</v>
      </c>
      <c r="O112">
        <v>37.77544</v>
      </c>
      <c r="P112">
        <f t="shared" si="28"/>
        <v>37.77544</v>
      </c>
      <c r="R112">
        <v>60.25927</v>
      </c>
      <c r="S112">
        <f t="shared" si="29"/>
        <v>90.388905</v>
      </c>
      <c r="U112">
        <v>124.190117</v>
      </c>
    </row>
    <row r="113" spans="1:21" ht="12.75">
      <c r="A113">
        <v>109</v>
      </c>
      <c r="B113">
        <v>2</v>
      </c>
      <c r="C113">
        <v>109</v>
      </c>
      <c r="D113" t="s">
        <v>33</v>
      </c>
      <c r="E113" t="s">
        <v>34</v>
      </c>
      <c r="I113">
        <v>64.670883</v>
      </c>
      <c r="J113">
        <f t="shared" si="26"/>
        <v>84.0721479</v>
      </c>
      <c r="L113">
        <v>1326.24231</v>
      </c>
      <c r="M113">
        <f t="shared" si="27"/>
        <v>2334.1864656000002</v>
      </c>
      <c r="O113">
        <v>48.193874</v>
      </c>
      <c r="P113">
        <f t="shared" si="28"/>
        <v>48.193874</v>
      </c>
      <c r="R113">
        <v>170.915497</v>
      </c>
      <c r="S113">
        <f t="shared" si="29"/>
        <v>256.3732455</v>
      </c>
      <c r="U113">
        <v>91.714577</v>
      </c>
    </row>
    <row r="114" spans="1:21" ht="12.75">
      <c r="A114">
        <v>110</v>
      </c>
      <c r="B114">
        <v>2</v>
      </c>
      <c r="C114">
        <v>110</v>
      </c>
      <c r="D114" t="s">
        <v>33</v>
      </c>
      <c r="E114" t="s">
        <v>34</v>
      </c>
      <c r="I114" t="s">
        <v>35</v>
      </c>
      <c r="J114">
        <f t="shared" si="26"/>
        <v>7</v>
      </c>
      <c r="L114">
        <v>89.037201</v>
      </c>
      <c r="M114">
        <f t="shared" si="27"/>
        <v>156.70547376</v>
      </c>
      <c r="O114">
        <v>19.822567</v>
      </c>
      <c r="P114">
        <f t="shared" si="28"/>
        <v>19.822567</v>
      </c>
      <c r="R114">
        <v>26.157612</v>
      </c>
      <c r="S114">
        <f t="shared" si="29"/>
        <v>39.236418</v>
      </c>
      <c r="U114">
        <v>99.610153</v>
      </c>
    </row>
    <row r="115" spans="1:21" ht="12.75">
      <c r="A115">
        <v>111</v>
      </c>
      <c r="B115">
        <v>2</v>
      </c>
      <c r="C115">
        <v>111</v>
      </c>
      <c r="D115" t="s">
        <v>33</v>
      </c>
      <c r="E115" t="s">
        <v>34</v>
      </c>
      <c r="I115">
        <v>20.811897</v>
      </c>
      <c r="J115">
        <f t="shared" si="26"/>
        <v>27.0554661</v>
      </c>
      <c r="L115">
        <v>104.997871</v>
      </c>
      <c r="M115">
        <f t="shared" si="27"/>
        <v>184.79625296</v>
      </c>
      <c r="O115" t="s">
        <v>35</v>
      </c>
      <c r="P115">
        <f t="shared" si="28"/>
        <v>9.5</v>
      </c>
      <c r="R115">
        <v>17.525751</v>
      </c>
      <c r="S115">
        <f t="shared" si="29"/>
        <v>26.2886265</v>
      </c>
      <c r="U115">
        <v>61.599678</v>
      </c>
    </row>
    <row r="116" spans="1:21" ht="12.75">
      <c r="A116">
        <v>112</v>
      </c>
      <c r="B116">
        <v>2</v>
      </c>
      <c r="C116">
        <v>112</v>
      </c>
      <c r="D116" t="s">
        <v>33</v>
      </c>
      <c r="E116" t="s">
        <v>34</v>
      </c>
      <c r="I116">
        <v>17.288023</v>
      </c>
      <c r="J116">
        <f t="shared" si="26"/>
        <v>22.4744299</v>
      </c>
      <c r="L116">
        <v>100.688568</v>
      </c>
      <c r="M116">
        <f t="shared" si="27"/>
        <v>177.21187968</v>
      </c>
      <c r="O116" t="s">
        <v>35</v>
      </c>
      <c r="P116">
        <f t="shared" si="28"/>
        <v>9.5</v>
      </c>
      <c r="R116">
        <v>29.524897</v>
      </c>
      <c r="S116">
        <f t="shared" si="29"/>
        <v>44.2873455</v>
      </c>
      <c r="U116">
        <v>107.136459</v>
      </c>
    </row>
    <row r="117" spans="1:21" ht="12.75">
      <c r="A117">
        <v>113</v>
      </c>
      <c r="B117">
        <v>2</v>
      </c>
      <c r="C117">
        <v>113</v>
      </c>
      <c r="D117" t="s">
        <v>33</v>
      </c>
      <c r="E117" t="s">
        <v>34</v>
      </c>
      <c r="I117">
        <v>19.111193</v>
      </c>
      <c r="J117">
        <f t="shared" si="26"/>
        <v>24.8445509</v>
      </c>
      <c r="L117">
        <v>188.317032</v>
      </c>
      <c r="M117">
        <f t="shared" si="27"/>
        <v>331.43797632</v>
      </c>
      <c r="O117" t="s">
        <v>35</v>
      </c>
      <c r="P117">
        <f t="shared" si="28"/>
        <v>9.5</v>
      </c>
      <c r="R117">
        <v>15.04277</v>
      </c>
      <c r="S117">
        <f t="shared" si="29"/>
        <v>22.564155</v>
      </c>
      <c r="U117" t="s">
        <v>35</v>
      </c>
    </row>
    <row r="118" spans="1:21" ht="12.75">
      <c r="A118">
        <v>114</v>
      </c>
      <c r="B118">
        <v>2</v>
      </c>
      <c r="C118">
        <v>114</v>
      </c>
      <c r="D118" t="s">
        <v>33</v>
      </c>
      <c r="E118" t="s">
        <v>34</v>
      </c>
      <c r="I118" t="s">
        <v>35</v>
      </c>
      <c r="J118">
        <f t="shared" si="26"/>
        <v>7</v>
      </c>
      <c r="L118">
        <v>58.168415</v>
      </c>
      <c r="M118">
        <f t="shared" si="27"/>
        <v>102.37641040000001</v>
      </c>
      <c r="O118" t="s">
        <v>35</v>
      </c>
      <c r="P118">
        <f t="shared" si="28"/>
        <v>9.5</v>
      </c>
      <c r="R118" t="s">
        <v>35</v>
      </c>
      <c r="S118">
        <f t="shared" si="29"/>
        <v>15</v>
      </c>
      <c r="U118" t="s">
        <v>35</v>
      </c>
    </row>
    <row r="119" spans="1:21" ht="12.75">
      <c r="A119">
        <v>115</v>
      </c>
      <c r="B119">
        <v>1</v>
      </c>
      <c r="C119">
        <v>115</v>
      </c>
      <c r="D119" t="s">
        <v>33</v>
      </c>
      <c r="E119" t="s">
        <v>34</v>
      </c>
      <c r="I119" t="s">
        <v>35</v>
      </c>
      <c r="J119">
        <f t="shared" si="26"/>
        <v>7</v>
      </c>
      <c r="L119">
        <v>432.420959</v>
      </c>
      <c r="M119">
        <f t="shared" si="27"/>
        <v>761.06088784</v>
      </c>
      <c r="O119" t="s">
        <v>35</v>
      </c>
      <c r="P119">
        <f t="shared" si="28"/>
        <v>9.5</v>
      </c>
      <c r="R119" t="s">
        <v>35</v>
      </c>
      <c r="S119">
        <f t="shared" si="29"/>
        <v>15</v>
      </c>
      <c r="U119" t="s">
        <v>35</v>
      </c>
    </row>
    <row r="120" spans="1:21" ht="12.75">
      <c r="A120">
        <v>116</v>
      </c>
      <c r="B120">
        <v>1</v>
      </c>
      <c r="C120">
        <v>116</v>
      </c>
      <c r="D120" t="s">
        <v>33</v>
      </c>
      <c r="E120" t="s">
        <v>34</v>
      </c>
      <c r="I120">
        <v>37.08326</v>
      </c>
      <c r="J120">
        <f>IF(I120="&lt;LOD",7,I120*1.3)</f>
        <v>48.20823800000001</v>
      </c>
      <c r="L120">
        <v>356.27713</v>
      </c>
      <c r="M120">
        <f>L120*1.76</f>
        <v>627.0477488</v>
      </c>
      <c r="O120">
        <v>17.504713</v>
      </c>
      <c r="P120">
        <f>IF(O120="&lt;LOD",9.5,O120)</f>
        <v>17.504713</v>
      </c>
      <c r="R120" t="s">
        <v>35</v>
      </c>
      <c r="S120">
        <f>IF(R120="&lt;LOD",15,R120*1.5)</f>
        <v>15</v>
      </c>
      <c r="U120">
        <v>147.455093</v>
      </c>
    </row>
    <row r="121" spans="1:21" ht="12.75">
      <c r="A121">
        <v>117</v>
      </c>
      <c r="B121">
        <v>1</v>
      </c>
      <c r="C121">
        <v>117</v>
      </c>
      <c r="D121" t="s">
        <v>33</v>
      </c>
      <c r="E121" t="s">
        <v>34</v>
      </c>
      <c r="I121">
        <v>26.894716</v>
      </c>
      <c r="J121">
        <f>IF(I121="&lt;LOD",7,I121*1.3)</f>
        <v>34.9631308</v>
      </c>
      <c r="L121">
        <v>421.088623</v>
      </c>
      <c r="M121">
        <f>L121*1.76</f>
        <v>741.11597648</v>
      </c>
      <c r="O121">
        <v>19.04698</v>
      </c>
      <c r="P121">
        <f>IF(O121="&lt;LOD",9.5,O121)</f>
        <v>19.04698</v>
      </c>
      <c r="R121">
        <v>17.549337</v>
      </c>
      <c r="S121">
        <f>IF(R121="&lt;LOD",15,R121*1.5)</f>
        <v>26.324005500000002</v>
      </c>
      <c r="U121" t="s">
        <v>35</v>
      </c>
    </row>
    <row r="122" spans="1:21" ht="12.75">
      <c r="A122">
        <v>118</v>
      </c>
      <c r="B122">
        <v>1</v>
      </c>
      <c r="C122">
        <v>118</v>
      </c>
      <c r="D122" t="s">
        <v>33</v>
      </c>
      <c r="E122" t="s">
        <v>34</v>
      </c>
      <c r="I122" t="s">
        <v>35</v>
      </c>
      <c r="J122">
        <f>IF(I122="&lt;LOD",7,I122*1.3)</f>
        <v>7</v>
      </c>
      <c r="L122">
        <v>54.300591</v>
      </c>
      <c r="M122">
        <f>L122*1.76</f>
        <v>95.56904016</v>
      </c>
      <c r="O122">
        <v>15.045625</v>
      </c>
      <c r="P122">
        <f>IF(O122="&lt;LOD",9.5,O122)</f>
        <v>15.045625</v>
      </c>
      <c r="R122" t="s">
        <v>35</v>
      </c>
      <c r="S122">
        <f>IF(R122="&lt;LOD",15,R122*1.5)</f>
        <v>15</v>
      </c>
      <c r="U122" t="s">
        <v>35</v>
      </c>
    </row>
    <row r="123" spans="1:21" ht="12.75">
      <c r="A123">
        <v>119</v>
      </c>
      <c r="B123">
        <v>2</v>
      </c>
      <c r="C123">
        <v>119</v>
      </c>
      <c r="D123" t="s">
        <v>33</v>
      </c>
      <c r="E123" t="s">
        <v>34</v>
      </c>
      <c r="I123" t="s">
        <v>35</v>
      </c>
      <c r="J123">
        <f>IF(I123="&lt;LOD",7,I123*1.3)</f>
        <v>7</v>
      </c>
      <c r="L123">
        <v>137.203491</v>
      </c>
      <c r="M123">
        <f>L123*1.76</f>
        <v>241.47814416000003</v>
      </c>
      <c r="O123" t="s">
        <v>35</v>
      </c>
      <c r="P123">
        <f>IF(O123="&lt;LOD",9.5,O123)</f>
        <v>9.5</v>
      </c>
      <c r="R123">
        <v>23.736294</v>
      </c>
      <c r="S123">
        <f>IF(R123="&lt;LOD",15,R123*1.5)</f>
        <v>35.604441</v>
      </c>
      <c r="U123" t="s">
        <v>35</v>
      </c>
    </row>
    <row r="124" spans="1:23" ht="12.75">
      <c r="A124">
        <v>120</v>
      </c>
      <c r="B124">
        <v>2</v>
      </c>
      <c r="C124">
        <v>120</v>
      </c>
      <c r="D124" t="s">
        <v>34</v>
      </c>
      <c r="E124" t="s">
        <v>34</v>
      </c>
      <c r="I124" t="s">
        <v>35</v>
      </c>
      <c r="J124">
        <f>IF(I124="&lt;LOD",7,I124*1.3)</f>
        <v>7</v>
      </c>
      <c r="K124">
        <f>IF(X124="",J124,X124)</f>
        <v>7</v>
      </c>
      <c r="L124">
        <v>71.187881</v>
      </c>
      <c r="M124">
        <f>L124*1.76</f>
        <v>125.29067056000001</v>
      </c>
      <c r="N124">
        <f>IF(Z124="",M124,Z124)</f>
        <v>125.29067056000001</v>
      </c>
      <c r="O124" t="s">
        <v>35</v>
      </c>
      <c r="P124">
        <f>IF(O124="&lt;LOD",9.5,O124)</f>
        <v>9.5</v>
      </c>
      <c r="Q124">
        <f>IF(AB124="",P124,AB124)</f>
        <v>9.5</v>
      </c>
      <c r="R124">
        <v>18.032911</v>
      </c>
      <c r="S124">
        <f>IF(R124="&lt;LOD",15,R124*1.5)</f>
        <v>27.049366499999998</v>
      </c>
      <c r="T124">
        <f>IF(AD124="",S124,AD124)</f>
        <v>27.049366499999998</v>
      </c>
      <c r="U124" t="s">
        <v>35</v>
      </c>
      <c r="V124">
        <f>IF(U124="&lt;LOD",43,U124)</f>
        <v>43</v>
      </c>
      <c r="W124">
        <f>IF(AF124="",V124,AF124)</f>
        <v>43</v>
      </c>
    </row>
    <row r="125" spans="1:21" ht="12.75">
      <c r="A125">
        <v>121</v>
      </c>
      <c r="B125">
        <v>2</v>
      </c>
      <c r="C125">
        <v>121</v>
      </c>
      <c r="D125" t="s">
        <v>33</v>
      </c>
      <c r="E125" t="s">
        <v>34</v>
      </c>
      <c r="I125" t="s">
        <v>35</v>
      </c>
      <c r="J125">
        <f>IF(I125="&lt;LOD",7,I125*1.3)</f>
        <v>7</v>
      </c>
      <c r="L125">
        <v>102.252174</v>
      </c>
      <c r="M125">
        <f>L125*1.76</f>
        <v>179.96382624</v>
      </c>
      <c r="O125">
        <v>15.731051</v>
      </c>
      <c r="P125">
        <f>IF(O125="&lt;LOD",9.5,O125)</f>
        <v>15.731051</v>
      </c>
      <c r="R125">
        <v>12.24598</v>
      </c>
      <c r="S125">
        <f>IF(R125="&lt;LOD",15,R125*1.5)</f>
        <v>18.368969999999997</v>
      </c>
      <c r="U125" t="s">
        <v>35</v>
      </c>
    </row>
    <row r="126" spans="1:23" ht="12.75">
      <c r="A126">
        <v>122</v>
      </c>
      <c r="B126">
        <v>2</v>
      </c>
      <c r="C126">
        <v>122</v>
      </c>
      <c r="D126" t="s">
        <v>34</v>
      </c>
      <c r="E126" t="s">
        <v>34</v>
      </c>
      <c r="I126" t="s">
        <v>35</v>
      </c>
      <c r="J126">
        <f>IF(I126="&lt;LOD",7,I126*1.3)</f>
        <v>7</v>
      </c>
      <c r="K126">
        <f>IF(X126="",J126,X126)</f>
        <v>7</v>
      </c>
      <c r="L126">
        <v>24.295513</v>
      </c>
      <c r="M126">
        <f>L126*1.76</f>
        <v>42.76010288</v>
      </c>
      <c r="N126">
        <f>IF(Z126="",M126,Z126)</f>
        <v>42.76010288</v>
      </c>
      <c r="O126" t="s">
        <v>35</v>
      </c>
      <c r="P126">
        <f>IF(O126="&lt;LOD",9.5,O126)</f>
        <v>9.5</v>
      </c>
      <c r="Q126">
        <f>IF(AB126="",P126,AB126)</f>
        <v>9.5</v>
      </c>
      <c r="R126" t="s">
        <v>35</v>
      </c>
      <c r="S126">
        <f>IF(R126="&lt;LOD",15,R126*1.5)</f>
        <v>15</v>
      </c>
      <c r="T126">
        <f>IF(AD126="",S126,AD126)</f>
        <v>15</v>
      </c>
      <c r="U126" t="s">
        <v>35</v>
      </c>
      <c r="V126">
        <f>IF(U126="&lt;LOD",43,U126)</f>
        <v>43</v>
      </c>
      <c r="W126">
        <f>IF(AF126="",V126,AF126)</f>
        <v>43</v>
      </c>
    </row>
    <row r="127" spans="1:23" ht="12.75">
      <c r="A127">
        <v>123</v>
      </c>
      <c r="B127">
        <v>2</v>
      </c>
      <c r="C127">
        <v>123</v>
      </c>
      <c r="D127" t="s">
        <v>34</v>
      </c>
      <c r="E127" t="s">
        <v>34</v>
      </c>
      <c r="I127" t="s">
        <v>35</v>
      </c>
      <c r="J127">
        <f>IF(I127="&lt;LOD",7,I127*1.3)</f>
        <v>7</v>
      </c>
      <c r="K127">
        <f>IF(X127="",J127,X127)</f>
        <v>7</v>
      </c>
      <c r="L127">
        <v>79.02301</v>
      </c>
      <c r="M127">
        <f>L127*1.76</f>
        <v>139.0804976</v>
      </c>
      <c r="N127">
        <f>IF(Z127="",M127,Z127)</f>
        <v>139.0804976</v>
      </c>
      <c r="O127" t="s">
        <v>35</v>
      </c>
      <c r="P127">
        <f>IF(O127="&lt;LOD",9.5,O127)</f>
        <v>9.5</v>
      </c>
      <c r="Q127">
        <f>IF(AB127="",P127,AB127)</f>
        <v>9.5</v>
      </c>
      <c r="R127">
        <v>17.313835</v>
      </c>
      <c r="S127">
        <f>IF(R127="&lt;LOD",15,R127*1.5)</f>
        <v>25.970752500000003</v>
      </c>
      <c r="T127">
        <f>IF(AD127="",S127,AD127)</f>
        <v>25.970752500000003</v>
      </c>
      <c r="U127">
        <v>77.238869</v>
      </c>
      <c r="V127">
        <f>IF(U127="&lt;LOD",43,U127)</f>
        <v>77.238869</v>
      </c>
      <c r="W127">
        <f>IF(AF127="",V127,AF127)</f>
        <v>77.238869</v>
      </c>
    </row>
    <row r="128" spans="1:23" ht="12.75">
      <c r="A128">
        <v>124</v>
      </c>
      <c r="B128">
        <v>2</v>
      </c>
      <c r="C128">
        <v>124</v>
      </c>
      <c r="D128" t="s">
        <v>34</v>
      </c>
      <c r="E128" t="s">
        <v>34</v>
      </c>
      <c r="I128" t="s">
        <v>35</v>
      </c>
      <c r="J128">
        <f>IF(I128="&lt;LOD",7,I128*1.3)</f>
        <v>7</v>
      </c>
      <c r="K128">
        <f>IF(X128="",J128,X128)</f>
        <v>7</v>
      </c>
      <c r="L128">
        <v>94.947983</v>
      </c>
      <c r="M128">
        <f>L128*1.76</f>
        <v>167.10845007999998</v>
      </c>
      <c r="N128">
        <f>IF(Z128="",M128,Z128)</f>
        <v>167.10845007999998</v>
      </c>
      <c r="O128">
        <v>17.945107</v>
      </c>
      <c r="P128">
        <f>IF(O128="&lt;LOD",9.5,O128)</f>
        <v>17.945107</v>
      </c>
      <c r="Q128">
        <f>IF(AB128="",P128,AB128)</f>
        <v>17.945107</v>
      </c>
      <c r="R128">
        <v>16.556671</v>
      </c>
      <c r="S128">
        <f>IF(R128="&lt;LOD",15,R128*1.5)</f>
        <v>24.835006500000002</v>
      </c>
      <c r="T128">
        <f>IF(AD128="",S128,AD128)</f>
        <v>24.835006500000002</v>
      </c>
      <c r="U128">
        <v>95.469009</v>
      </c>
      <c r="V128">
        <f>IF(U128="&lt;LOD",43,U128)</f>
        <v>95.469009</v>
      </c>
      <c r="W128">
        <f>IF(AF128="",V128,AF128)</f>
        <v>95.469009</v>
      </c>
    </row>
    <row r="129" spans="1:21" ht="12.75">
      <c r="A129">
        <v>125</v>
      </c>
      <c r="B129">
        <v>2</v>
      </c>
      <c r="C129">
        <v>125</v>
      </c>
      <c r="D129" t="s">
        <v>33</v>
      </c>
      <c r="E129" t="s">
        <v>34</v>
      </c>
      <c r="I129" t="s">
        <v>35</v>
      </c>
      <c r="J129">
        <f>IF(I129="&lt;LOD",7,I129*1.3)</f>
        <v>7</v>
      </c>
      <c r="L129">
        <v>181.88942</v>
      </c>
      <c r="M129">
        <f>L129*1.76</f>
        <v>320.1253792</v>
      </c>
      <c r="O129" t="s">
        <v>35</v>
      </c>
      <c r="P129">
        <f>IF(O129="&lt;LOD",9.5,O129)</f>
        <v>9.5</v>
      </c>
      <c r="R129" t="s">
        <v>35</v>
      </c>
      <c r="S129">
        <f>IF(R129="&lt;LOD",15,R129*1.5)</f>
        <v>15</v>
      </c>
      <c r="U129">
        <v>96.076378</v>
      </c>
    </row>
    <row r="130" spans="1:23" ht="12.75">
      <c r="A130">
        <v>126</v>
      </c>
      <c r="B130">
        <v>2</v>
      </c>
      <c r="C130">
        <v>126</v>
      </c>
      <c r="D130" t="s">
        <v>34</v>
      </c>
      <c r="E130" t="s">
        <v>34</v>
      </c>
      <c r="I130">
        <v>31.515419</v>
      </c>
      <c r="J130">
        <f>IF(I130="&lt;LOD",7,I130*1.3)</f>
        <v>40.9700447</v>
      </c>
      <c r="K130">
        <f>IF(X130="",J130,X130)</f>
        <v>40.9700447</v>
      </c>
      <c r="L130">
        <v>138.232742</v>
      </c>
      <c r="M130">
        <f>L130*1.76</f>
        <v>243.28962592</v>
      </c>
      <c r="N130">
        <f>IF(Z130="",M130,Z130)</f>
        <v>243.28962592</v>
      </c>
      <c r="O130" t="s">
        <v>35</v>
      </c>
      <c r="P130">
        <f>IF(O130="&lt;LOD",9.5,O130)</f>
        <v>9.5</v>
      </c>
      <c r="Q130">
        <f>IF(AB130="",P130,AB130)</f>
        <v>9.5</v>
      </c>
      <c r="R130">
        <v>22.133793</v>
      </c>
      <c r="S130">
        <f>IF(R130="&lt;LOD",15,R130*1.5)</f>
        <v>33.2006895</v>
      </c>
      <c r="T130">
        <f>IF(AD130="",S130,AD130)</f>
        <v>33.2006895</v>
      </c>
      <c r="U130" t="s">
        <v>35</v>
      </c>
      <c r="V130">
        <f>IF(U130="&lt;LOD",43,U130)</f>
        <v>43</v>
      </c>
      <c r="W130">
        <f>IF(AF130="",V130,AF130)</f>
        <v>43</v>
      </c>
    </row>
    <row r="131" spans="1:21" ht="12.75">
      <c r="A131">
        <v>127</v>
      </c>
      <c r="B131">
        <v>2</v>
      </c>
      <c r="C131">
        <v>127</v>
      </c>
      <c r="D131" t="s">
        <v>33</v>
      </c>
      <c r="E131" t="s">
        <v>34</v>
      </c>
      <c r="I131" t="s">
        <v>35</v>
      </c>
      <c r="J131">
        <f>IF(I131="&lt;LOD",7,I131*1.3)</f>
        <v>7</v>
      </c>
      <c r="L131">
        <v>85.86647</v>
      </c>
      <c r="M131">
        <f>L131*1.76</f>
        <v>151.12498720000002</v>
      </c>
      <c r="O131" t="s">
        <v>35</v>
      </c>
      <c r="P131">
        <f>IF(O131="&lt;LOD",9.5,O131)</f>
        <v>9.5</v>
      </c>
      <c r="R131">
        <v>18.541779</v>
      </c>
      <c r="S131">
        <f>IF(R131="&lt;LOD",15,R131*1.5)</f>
        <v>27.812668499999997</v>
      </c>
      <c r="U131" t="s">
        <v>35</v>
      </c>
    </row>
    <row r="132" spans="1:21" ht="12.75">
      <c r="A132">
        <v>128</v>
      </c>
      <c r="B132">
        <v>2</v>
      </c>
      <c r="C132">
        <v>128</v>
      </c>
      <c r="D132" t="s">
        <v>33</v>
      </c>
      <c r="E132" t="s">
        <v>34</v>
      </c>
      <c r="I132">
        <v>21.001535</v>
      </c>
      <c r="J132">
        <f>IF(I132="&lt;LOD",7,I132*1.3)</f>
        <v>27.3019955</v>
      </c>
      <c r="L132">
        <v>240.037781</v>
      </c>
      <c r="M132">
        <f>L132*1.76</f>
        <v>422.46649456</v>
      </c>
      <c r="O132">
        <v>22.922064</v>
      </c>
      <c r="P132">
        <f>IF(O132="&lt;LOD",9.5,O132)</f>
        <v>22.922064</v>
      </c>
      <c r="R132" t="s">
        <v>35</v>
      </c>
      <c r="S132">
        <f>IF(R132="&lt;LOD",15,R132*1.5)</f>
        <v>15</v>
      </c>
      <c r="U132" t="s">
        <v>35</v>
      </c>
    </row>
    <row r="133" spans="1:5" ht="12.75">
      <c r="A133">
        <v>129</v>
      </c>
      <c r="B133">
        <v>3</v>
      </c>
      <c r="C133">
        <v>129</v>
      </c>
      <c r="D133" t="s">
        <v>33</v>
      </c>
      <c r="E133" t="s">
        <v>34</v>
      </c>
    </row>
    <row r="134" spans="1:21" ht="12.75">
      <c r="A134">
        <v>130</v>
      </c>
      <c r="B134">
        <v>3</v>
      </c>
      <c r="C134">
        <v>130</v>
      </c>
      <c r="D134" t="s">
        <v>33</v>
      </c>
      <c r="E134" t="s">
        <v>34</v>
      </c>
      <c r="I134">
        <v>53.847458</v>
      </c>
      <c r="J134">
        <f aca="true" t="shared" si="30" ref="J134:J167">IF(I134="&lt;LOD",7,I134*1.3)</f>
        <v>70.0016954</v>
      </c>
      <c r="L134">
        <v>1872.664917</v>
      </c>
      <c r="M134">
        <f aca="true" t="shared" si="31" ref="M134:M167">L134*1.76</f>
        <v>3295.8902539200003</v>
      </c>
      <c r="O134">
        <v>24.546371</v>
      </c>
      <c r="P134">
        <f aca="true" t="shared" si="32" ref="P134:P167">IF(O134="&lt;LOD",9.5,O134)</f>
        <v>24.546371</v>
      </c>
      <c r="R134">
        <v>45.606339</v>
      </c>
      <c r="S134">
        <f aca="true" t="shared" si="33" ref="S134:S167">IF(R134="&lt;LOD",15,R134*1.5)</f>
        <v>68.4095085</v>
      </c>
      <c r="U134">
        <v>75.735016</v>
      </c>
    </row>
    <row r="135" spans="1:21" ht="12.75">
      <c r="A135">
        <v>131</v>
      </c>
      <c r="B135">
        <v>3</v>
      </c>
      <c r="C135">
        <v>131</v>
      </c>
      <c r="D135" t="s">
        <v>33</v>
      </c>
      <c r="E135" t="s">
        <v>34</v>
      </c>
      <c r="I135">
        <v>23.000235</v>
      </c>
      <c r="J135">
        <f t="shared" si="30"/>
        <v>29.9003055</v>
      </c>
      <c r="L135">
        <v>338.496155</v>
      </c>
      <c r="M135">
        <f t="shared" si="31"/>
        <v>595.7532328</v>
      </c>
      <c r="O135" t="s">
        <v>35</v>
      </c>
      <c r="P135">
        <f t="shared" si="32"/>
        <v>9.5</v>
      </c>
      <c r="R135">
        <v>22.355526</v>
      </c>
      <c r="S135">
        <f t="shared" si="33"/>
        <v>33.533289</v>
      </c>
      <c r="U135" t="s">
        <v>35</v>
      </c>
    </row>
    <row r="136" spans="1:21" ht="12.75">
      <c r="A136">
        <v>132</v>
      </c>
      <c r="B136">
        <v>3</v>
      </c>
      <c r="C136">
        <v>132</v>
      </c>
      <c r="D136" t="s">
        <v>33</v>
      </c>
      <c r="E136" t="s">
        <v>34</v>
      </c>
      <c r="I136">
        <v>1073.73291</v>
      </c>
      <c r="J136">
        <f t="shared" si="30"/>
        <v>1395.852783</v>
      </c>
      <c r="L136">
        <v>9510.630859</v>
      </c>
      <c r="M136">
        <f t="shared" si="31"/>
        <v>16738.71031184</v>
      </c>
      <c r="O136" t="s">
        <v>35</v>
      </c>
      <c r="P136">
        <f t="shared" si="32"/>
        <v>9.5</v>
      </c>
      <c r="R136">
        <v>82.429489</v>
      </c>
      <c r="S136">
        <f t="shared" si="33"/>
        <v>123.64423350000001</v>
      </c>
      <c r="U136">
        <v>127.245255</v>
      </c>
    </row>
    <row r="137" spans="1:21" ht="12.75">
      <c r="A137">
        <v>133</v>
      </c>
      <c r="B137">
        <v>2</v>
      </c>
      <c r="C137">
        <v>133</v>
      </c>
      <c r="D137" t="s">
        <v>33</v>
      </c>
      <c r="E137" t="s">
        <v>34</v>
      </c>
      <c r="I137">
        <v>25.441984</v>
      </c>
      <c r="J137">
        <f t="shared" si="30"/>
        <v>33.0745792</v>
      </c>
      <c r="L137">
        <v>177.886292</v>
      </c>
      <c r="M137">
        <f t="shared" si="31"/>
        <v>313.07987392</v>
      </c>
      <c r="O137">
        <v>24.64843</v>
      </c>
      <c r="P137">
        <f t="shared" si="32"/>
        <v>24.64843</v>
      </c>
      <c r="R137">
        <v>38.944973</v>
      </c>
      <c r="S137">
        <f t="shared" si="33"/>
        <v>58.41745949999999</v>
      </c>
      <c r="U137">
        <v>73.155945</v>
      </c>
    </row>
    <row r="138" spans="1:21" ht="12.75">
      <c r="A138">
        <v>134</v>
      </c>
      <c r="B138">
        <v>2</v>
      </c>
      <c r="C138">
        <v>134</v>
      </c>
      <c r="D138" t="s">
        <v>33</v>
      </c>
      <c r="E138" t="s">
        <v>34</v>
      </c>
      <c r="I138">
        <v>23.654783</v>
      </c>
      <c r="J138">
        <f t="shared" si="30"/>
        <v>30.7512179</v>
      </c>
      <c r="L138">
        <v>228.979935</v>
      </c>
      <c r="M138">
        <f t="shared" si="31"/>
        <v>403.0046856</v>
      </c>
      <c r="O138" t="s">
        <v>35</v>
      </c>
      <c r="P138">
        <f t="shared" si="32"/>
        <v>9.5</v>
      </c>
      <c r="R138" t="s">
        <v>35</v>
      </c>
      <c r="S138">
        <f t="shared" si="33"/>
        <v>15</v>
      </c>
      <c r="U138">
        <v>56.7995</v>
      </c>
    </row>
    <row r="139" spans="1:21" ht="12.75">
      <c r="A139">
        <v>135</v>
      </c>
      <c r="B139">
        <v>2</v>
      </c>
      <c r="C139">
        <v>135</v>
      </c>
      <c r="D139" t="s">
        <v>33</v>
      </c>
      <c r="E139" t="s">
        <v>34</v>
      </c>
      <c r="I139" t="s">
        <v>35</v>
      </c>
      <c r="J139">
        <f t="shared" si="30"/>
        <v>7</v>
      </c>
      <c r="L139">
        <v>205.425217</v>
      </c>
      <c r="M139">
        <f t="shared" si="31"/>
        <v>361.54838192</v>
      </c>
      <c r="O139">
        <v>18.392553</v>
      </c>
      <c r="P139">
        <f t="shared" si="32"/>
        <v>18.392553</v>
      </c>
      <c r="R139" t="s">
        <v>35</v>
      </c>
      <c r="S139">
        <f t="shared" si="33"/>
        <v>15</v>
      </c>
      <c r="U139">
        <v>65.435715</v>
      </c>
    </row>
    <row r="140" spans="1:21" ht="12.75">
      <c r="A140">
        <v>136</v>
      </c>
      <c r="B140">
        <v>2</v>
      </c>
      <c r="C140">
        <v>136</v>
      </c>
      <c r="D140" t="s">
        <v>33</v>
      </c>
      <c r="E140" t="s">
        <v>34</v>
      </c>
      <c r="I140">
        <v>64.926735</v>
      </c>
      <c r="J140">
        <f t="shared" si="30"/>
        <v>84.4047555</v>
      </c>
      <c r="L140">
        <v>693.839722</v>
      </c>
      <c r="M140">
        <f t="shared" si="31"/>
        <v>1221.15791072</v>
      </c>
      <c r="O140">
        <v>21.031197</v>
      </c>
      <c r="P140">
        <f t="shared" si="32"/>
        <v>21.031197</v>
      </c>
      <c r="R140">
        <v>25.251141</v>
      </c>
      <c r="S140">
        <f t="shared" si="33"/>
        <v>37.8767115</v>
      </c>
      <c r="U140">
        <v>116.800392</v>
      </c>
    </row>
    <row r="141" spans="1:21" ht="12.75">
      <c r="A141">
        <v>137</v>
      </c>
      <c r="B141">
        <v>2</v>
      </c>
      <c r="C141">
        <v>137</v>
      </c>
      <c r="D141" t="s">
        <v>33</v>
      </c>
      <c r="E141" t="s">
        <v>34</v>
      </c>
      <c r="I141" t="s">
        <v>35</v>
      </c>
      <c r="J141">
        <f t="shared" si="30"/>
        <v>7</v>
      </c>
      <c r="L141">
        <v>71.332306</v>
      </c>
      <c r="M141">
        <f t="shared" si="31"/>
        <v>125.54485856000001</v>
      </c>
      <c r="O141" t="s">
        <v>35</v>
      </c>
      <c r="P141">
        <f t="shared" si="32"/>
        <v>9.5</v>
      </c>
      <c r="R141" t="s">
        <v>35</v>
      </c>
      <c r="S141">
        <f t="shared" si="33"/>
        <v>15</v>
      </c>
      <c r="U141">
        <v>103.160728</v>
      </c>
    </row>
    <row r="142" spans="1:21" ht="12.75">
      <c r="A142">
        <v>138</v>
      </c>
      <c r="B142">
        <v>2</v>
      </c>
      <c r="C142">
        <v>138</v>
      </c>
      <c r="D142" t="s">
        <v>33</v>
      </c>
      <c r="E142" t="s">
        <v>34</v>
      </c>
      <c r="I142" t="s">
        <v>35</v>
      </c>
      <c r="J142">
        <f t="shared" si="30"/>
        <v>7</v>
      </c>
      <c r="L142">
        <v>1146.733887</v>
      </c>
      <c r="M142">
        <f t="shared" si="31"/>
        <v>2018.2516411200002</v>
      </c>
      <c r="O142" t="s">
        <v>35</v>
      </c>
      <c r="P142">
        <f t="shared" si="32"/>
        <v>9.5</v>
      </c>
      <c r="R142">
        <v>14.997668</v>
      </c>
      <c r="S142">
        <f t="shared" si="33"/>
        <v>22.496502</v>
      </c>
      <c r="U142" t="s">
        <v>35</v>
      </c>
    </row>
    <row r="143" spans="1:21" ht="12.75">
      <c r="A143">
        <v>139</v>
      </c>
      <c r="B143">
        <v>3</v>
      </c>
      <c r="C143">
        <v>139</v>
      </c>
      <c r="D143" t="s">
        <v>33</v>
      </c>
      <c r="E143" t="s">
        <v>34</v>
      </c>
      <c r="I143">
        <v>89.237267</v>
      </c>
      <c r="J143">
        <f t="shared" si="30"/>
        <v>116.00844710000001</v>
      </c>
      <c r="L143">
        <v>3353.037109</v>
      </c>
      <c r="M143">
        <f t="shared" si="31"/>
        <v>5901.34531184</v>
      </c>
      <c r="O143" t="s">
        <v>35</v>
      </c>
      <c r="P143">
        <f t="shared" si="32"/>
        <v>9.5</v>
      </c>
      <c r="R143">
        <v>41.816433</v>
      </c>
      <c r="S143">
        <f t="shared" si="33"/>
        <v>62.724649500000005</v>
      </c>
      <c r="U143">
        <v>158.104019</v>
      </c>
    </row>
    <row r="144" spans="1:21" ht="12.75">
      <c r="A144">
        <v>140</v>
      </c>
      <c r="B144">
        <v>3</v>
      </c>
      <c r="C144">
        <v>140</v>
      </c>
      <c r="D144" t="s">
        <v>33</v>
      </c>
      <c r="E144" t="s">
        <v>34</v>
      </c>
      <c r="I144" t="s">
        <v>35</v>
      </c>
      <c r="J144">
        <f t="shared" si="30"/>
        <v>7</v>
      </c>
      <c r="L144">
        <v>1248.319702</v>
      </c>
      <c r="M144">
        <f t="shared" si="31"/>
        <v>2197.04267552</v>
      </c>
      <c r="O144" t="s">
        <v>35</v>
      </c>
      <c r="P144">
        <f t="shared" si="32"/>
        <v>9.5</v>
      </c>
      <c r="R144">
        <v>39.264153</v>
      </c>
      <c r="S144">
        <f t="shared" si="33"/>
        <v>58.896229500000004</v>
      </c>
      <c r="U144">
        <v>87.125801</v>
      </c>
    </row>
    <row r="145" spans="1:21" ht="12.75">
      <c r="A145">
        <v>141</v>
      </c>
      <c r="B145">
        <v>2</v>
      </c>
      <c r="C145">
        <v>141</v>
      </c>
      <c r="D145" t="s">
        <v>33</v>
      </c>
      <c r="E145" t="s">
        <v>34</v>
      </c>
      <c r="I145">
        <v>82.848511</v>
      </c>
      <c r="J145">
        <f t="shared" si="30"/>
        <v>107.70306430000001</v>
      </c>
      <c r="L145">
        <v>646.051086</v>
      </c>
      <c r="M145">
        <f t="shared" si="31"/>
        <v>1137.0499113600001</v>
      </c>
      <c r="O145" t="s">
        <v>35</v>
      </c>
      <c r="P145">
        <f t="shared" si="32"/>
        <v>9.5</v>
      </c>
      <c r="R145">
        <v>19.211664</v>
      </c>
      <c r="S145">
        <f t="shared" si="33"/>
        <v>28.817496</v>
      </c>
      <c r="U145" t="s">
        <v>35</v>
      </c>
    </row>
    <row r="146" spans="1:21" ht="12.75">
      <c r="A146">
        <v>142</v>
      </c>
      <c r="B146">
        <v>3</v>
      </c>
      <c r="C146">
        <v>142</v>
      </c>
      <c r="D146" t="s">
        <v>33</v>
      </c>
      <c r="E146" t="s">
        <v>34</v>
      </c>
      <c r="I146">
        <v>45.448967</v>
      </c>
      <c r="J146">
        <f t="shared" si="30"/>
        <v>59.0836571</v>
      </c>
      <c r="L146">
        <v>593.219727</v>
      </c>
      <c r="M146">
        <f t="shared" si="31"/>
        <v>1044.06671952</v>
      </c>
      <c r="O146" t="s">
        <v>35</v>
      </c>
      <c r="P146">
        <f t="shared" si="32"/>
        <v>9.5</v>
      </c>
      <c r="R146">
        <v>17.973112</v>
      </c>
      <c r="S146">
        <f t="shared" si="33"/>
        <v>26.959668</v>
      </c>
      <c r="U146" t="s">
        <v>35</v>
      </c>
    </row>
    <row r="147" spans="1:21" ht="12.75">
      <c r="A147">
        <v>143</v>
      </c>
      <c r="B147">
        <v>2</v>
      </c>
      <c r="C147">
        <v>143</v>
      </c>
      <c r="D147" t="s">
        <v>33</v>
      </c>
      <c r="E147" t="s">
        <v>34</v>
      </c>
      <c r="I147">
        <v>41.271435</v>
      </c>
      <c r="J147">
        <f t="shared" si="30"/>
        <v>53.6528655</v>
      </c>
      <c r="L147">
        <v>392.456787</v>
      </c>
      <c r="M147">
        <f t="shared" si="31"/>
        <v>690.72394512</v>
      </c>
      <c r="O147" t="s">
        <v>35</v>
      </c>
      <c r="P147">
        <f t="shared" si="32"/>
        <v>9.5</v>
      </c>
      <c r="R147">
        <v>24.780993</v>
      </c>
      <c r="S147">
        <f t="shared" si="33"/>
        <v>37.1714895</v>
      </c>
      <c r="U147" t="s">
        <v>35</v>
      </c>
    </row>
    <row r="148" spans="1:21" ht="12.75">
      <c r="A148">
        <v>144</v>
      </c>
      <c r="B148">
        <v>2</v>
      </c>
      <c r="C148">
        <v>144</v>
      </c>
      <c r="D148" t="s">
        <v>33</v>
      </c>
      <c r="E148" t="s">
        <v>34</v>
      </c>
      <c r="I148">
        <v>33.61517</v>
      </c>
      <c r="J148">
        <f t="shared" si="30"/>
        <v>43.699721000000004</v>
      </c>
      <c r="L148">
        <v>76.841492</v>
      </c>
      <c r="M148">
        <f t="shared" si="31"/>
        <v>135.24102592</v>
      </c>
      <c r="O148" t="s">
        <v>35</v>
      </c>
      <c r="P148">
        <f t="shared" si="32"/>
        <v>9.5</v>
      </c>
      <c r="R148" t="s">
        <v>35</v>
      </c>
      <c r="S148">
        <f t="shared" si="33"/>
        <v>15</v>
      </c>
      <c r="U148" t="s">
        <v>35</v>
      </c>
    </row>
    <row r="149" spans="1:21" ht="12.75">
      <c r="A149">
        <v>145</v>
      </c>
      <c r="B149">
        <v>2</v>
      </c>
      <c r="C149">
        <v>145</v>
      </c>
      <c r="D149" t="s">
        <v>33</v>
      </c>
      <c r="E149" t="s">
        <v>34</v>
      </c>
      <c r="I149">
        <v>32.188667</v>
      </c>
      <c r="J149">
        <f t="shared" si="30"/>
        <v>41.84526710000001</v>
      </c>
      <c r="L149">
        <v>139.988754</v>
      </c>
      <c r="M149">
        <f t="shared" si="31"/>
        <v>246.38020704</v>
      </c>
      <c r="O149" t="s">
        <v>35</v>
      </c>
      <c r="P149">
        <f t="shared" si="32"/>
        <v>9.5</v>
      </c>
      <c r="R149">
        <v>30.593523</v>
      </c>
      <c r="S149">
        <f t="shared" si="33"/>
        <v>45.8902845</v>
      </c>
      <c r="U149">
        <v>88.098389</v>
      </c>
    </row>
    <row r="150" spans="1:21" ht="12.75">
      <c r="A150">
        <v>146</v>
      </c>
      <c r="B150">
        <v>2</v>
      </c>
      <c r="C150">
        <v>146</v>
      </c>
      <c r="D150" t="s">
        <v>33</v>
      </c>
      <c r="E150" t="s">
        <v>34</v>
      </c>
      <c r="I150" t="s">
        <v>35</v>
      </c>
      <c r="J150">
        <f t="shared" si="30"/>
        <v>7</v>
      </c>
      <c r="L150">
        <v>135.3022</v>
      </c>
      <c r="M150">
        <f t="shared" si="31"/>
        <v>238.131872</v>
      </c>
      <c r="O150" t="s">
        <v>35</v>
      </c>
      <c r="P150">
        <f t="shared" si="32"/>
        <v>9.5</v>
      </c>
      <c r="R150">
        <v>16.401443</v>
      </c>
      <c r="S150">
        <f t="shared" si="33"/>
        <v>24.6021645</v>
      </c>
      <c r="U150">
        <v>83.433182</v>
      </c>
    </row>
    <row r="151" spans="1:23" ht="12.75">
      <c r="A151">
        <v>147</v>
      </c>
      <c r="B151">
        <v>2</v>
      </c>
      <c r="C151">
        <v>147</v>
      </c>
      <c r="D151" t="s">
        <v>34</v>
      </c>
      <c r="E151" t="s">
        <v>34</v>
      </c>
      <c r="I151" t="s">
        <v>35</v>
      </c>
      <c r="J151">
        <f t="shared" si="30"/>
        <v>7</v>
      </c>
      <c r="K151">
        <f>IF(X151="",J151,X151)</f>
        <v>7</v>
      </c>
      <c r="L151">
        <v>53.707581</v>
      </c>
      <c r="M151">
        <f t="shared" si="31"/>
        <v>94.52534256</v>
      </c>
      <c r="N151">
        <f>IF(Z151="",M151,Z151)</f>
        <v>94.52534256</v>
      </c>
      <c r="O151" t="s">
        <v>35</v>
      </c>
      <c r="P151">
        <f t="shared" si="32"/>
        <v>9.5</v>
      </c>
      <c r="Q151">
        <f>IF(AB151="",P151,AB151)</f>
        <v>9.5</v>
      </c>
      <c r="R151" t="s">
        <v>35</v>
      </c>
      <c r="S151">
        <f t="shared" si="33"/>
        <v>15</v>
      </c>
      <c r="T151">
        <f>IF(AD151="",S151,AD151)</f>
        <v>15</v>
      </c>
      <c r="U151">
        <v>59.818504</v>
      </c>
      <c r="V151">
        <f>IF(U151="&lt;LOD",43,U151)</f>
        <v>59.818504</v>
      </c>
      <c r="W151">
        <f>IF(AF151="",V151,AF151)</f>
        <v>59.818504</v>
      </c>
    </row>
    <row r="152" spans="1:21" ht="12.75">
      <c r="A152">
        <v>148</v>
      </c>
      <c r="B152">
        <v>2</v>
      </c>
      <c r="C152">
        <v>148</v>
      </c>
      <c r="D152" t="s">
        <v>33</v>
      </c>
      <c r="E152" t="s">
        <v>34</v>
      </c>
      <c r="I152">
        <v>17.70159</v>
      </c>
      <c r="J152">
        <f t="shared" si="30"/>
        <v>23.012067000000002</v>
      </c>
      <c r="L152">
        <v>112.384758</v>
      </c>
      <c r="M152">
        <f t="shared" si="31"/>
        <v>197.79717408000002</v>
      </c>
      <c r="O152" t="s">
        <v>35</v>
      </c>
      <c r="P152">
        <f t="shared" si="32"/>
        <v>9.5</v>
      </c>
      <c r="R152">
        <v>20.565813</v>
      </c>
      <c r="S152">
        <f t="shared" si="33"/>
        <v>30.848719499999998</v>
      </c>
      <c r="U152" t="s">
        <v>35</v>
      </c>
    </row>
    <row r="153" spans="1:21" ht="12.75">
      <c r="A153">
        <v>149</v>
      </c>
      <c r="B153">
        <v>3</v>
      </c>
      <c r="C153">
        <v>149</v>
      </c>
      <c r="D153" t="s">
        <v>33</v>
      </c>
      <c r="E153" t="s">
        <v>34</v>
      </c>
      <c r="I153">
        <v>104.47245</v>
      </c>
      <c r="J153">
        <f t="shared" si="30"/>
        <v>135.814185</v>
      </c>
      <c r="L153">
        <v>1007.760986</v>
      </c>
      <c r="M153">
        <f t="shared" si="31"/>
        <v>1773.6593353600001</v>
      </c>
      <c r="O153">
        <v>36.09647</v>
      </c>
      <c r="P153">
        <f t="shared" si="32"/>
        <v>36.09647</v>
      </c>
      <c r="R153">
        <v>16.028433</v>
      </c>
      <c r="S153">
        <f t="shared" si="33"/>
        <v>24.0426495</v>
      </c>
      <c r="U153">
        <v>95.107491</v>
      </c>
    </row>
    <row r="154" spans="1:21" ht="12.75">
      <c r="A154">
        <v>150</v>
      </c>
      <c r="B154">
        <v>3</v>
      </c>
      <c r="C154">
        <v>150</v>
      </c>
      <c r="D154" t="s">
        <v>33</v>
      </c>
      <c r="E154" t="s">
        <v>34</v>
      </c>
      <c r="I154">
        <v>114.433128</v>
      </c>
      <c r="J154">
        <f t="shared" si="30"/>
        <v>148.7630664</v>
      </c>
      <c r="L154">
        <v>1900.251221</v>
      </c>
      <c r="M154">
        <f t="shared" si="31"/>
        <v>3344.44214896</v>
      </c>
      <c r="O154" t="s">
        <v>35</v>
      </c>
      <c r="P154">
        <f t="shared" si="32"/>
        <v>9.5</v>
      </c>
      <c r="R154">
        <v>55.934864</v>
      </c>
      <c r="S154">
        <f t="shared" si="33"/>
        <v>83.90229599999999</v>
      </c>
      <c r="U154" t="s">
        <v>35</v>
      </c>
    </row>
    <row r="155" spans="1:21" ht="12.75">
      <c r="A155">
        <v>151</v>
      </c>
      <c r="B155">
        <v>3</v>
      </c>
      <c r="C155">
        <v>151</v>
      </c>
      <c r="D155" t="s">
        <v>33</v>
      </c>
      <c r="E155" t="s">
        <v>34</v>
      </c>
      <c r="I155">
        <v>366.072327</v>
      </c>
      <c r="J155">
        <f t="shared" si="30"/>
        <v>475.89402509999996</v>
      </c>
      <c r="L155">
        <v>839.77655</v>
      </c>
      <c r="M155">
        <f t="shared" si="31"/>
        <v>1478.006728</v>
      </c>
      <c r="O155" t="s">
        <v>35</v>
      </c>
      <c r="P155">
        <f t="shared" si="32"/>
        <v>9.5</v>
      </c>
      <c r="R155">
        <v>68.975548</v>
      </c>
      <c r="S155">
        <f t="shared" si="33"/>
        <v>103.463322</v>
      </c>
      <c r="U155" t="s">
        <v>35</v>
      </c>
    </row>
    <row r="156" spans="1:21" ht="12.75">
      <c r="A156">
        <v>152</v>
      </c>
      <c r="B156">
        <v>3</v>
      </c>
      <c r="C156">
        <v>152</v>
      </c>
      <c r="D156" t="s">
        <v>33</v>
      </c>
      <c r="E156" t="s">
        <v>34</v>
      </c>
      <c r="I156">
        <v>85.007538</v>
      </c>
      <c r="J156">
        <f t="shared" si="30"/>
        <v>110.5097994</v>
      </c>
      <c r="L156">
        <v>1835.784424</v>
      </c>
      <c r="M156">
        <f t="shared" si="31"/>
        <v>3230.98058624</v>
      </c>
      <c r="O156">
        <v>30.294767</v>
      </c>
      <c r="P156">
        <f t="shared" si="32"/>
        <v>30.294767</v>
      </c>
      <c r="R156">
        <v>45.634762</v>
      </c>
      <c r="S156">
        <f t="shared" si="33"/>
        <v>68.452143</v>
      </c>
      <c r="U156">
        <v>77.310722</v>
      </c>
    </row>
    <row r="157" spans="1:21" ht="12.75">
      <c r="A157">
        <v>153</v>
      </c>
      <c r="B157">
        <v>3</v>
      </c>
      <c r="C157">
        <v>153</v>
      </c>
      <c r="D157" t="s">
        <v>33</v>
      </c>
      <c r="E157" t="s">
        <v>34</v>
      </c>
      <c r="I157">
        <v>201.296555</v>
      </c>
      <c r="J157">
        <f t="shared" si="30"/>
        <v>261.68552150000005</v>
      </c>
      <c r="L157">
        <v>5270.008789</v>
      </c>
      <c r="M157">
        <f t="shared" si="31"/>
        <v>9275.21546864</v>
      </c>
      <c r="O157" t="s">
        <v>35</v>
      </c>
      <c r="P157">
        <f t="shared" si="32"/>
        <v>9.5</v>
      </c>
      <c r="R157">
        <v>77.032005</v>
      </c>
      <c r="S157">
        <f t="shared" si="33"/>
        <v>115.5480075</v>
      </c>
      <c r="U157" t="s">
        <v>35</v>
      </c>
    </row>
    <row r="158" spans="1:21" ht="12.75">
      <c r="A158">
        <v>154</v>
      </c>
      <c r="B158">
        <v>3</v>
      </c>
      <c r="C158">
        <v>154</v>
      </c>
      <c r="D158" t="s">
        <v>33</v>
      </c>
      <c r="E158" t="s">
        <v>34</v>
      </c>
      <c r="I158" t="s">
        <v>35</v>
      </c>
      <c r="J158">
        <f t="shared" si="30"/>
        <v>7</v>
      </c>
      <c r="L158">
        <v>810.644043</v>
      </c>
      <c r="M158">
        <f t="shared" si="31"/>
        <v>1426.73351568</v>
      </c>
      <c r="O158">
        <v>43.637985</v>
      </c>
      <c r="P158">
        <f t="shared" si="32"/>
        <v>43.637985</v>
      </c>
      <c r="R158">
        <v>24.578484</v>
      </c>
      <c r="S158">
        <f t="shared" si="33"/>
        <v>36.867726</v>
      </c>
      <c r="U158">
        <v>71.936501</v>
      </c>
    </row>
    <row r="159" spans="1:21" ht="12.75">
      <c r="A159">
        <v>155</v>
      </c>
      <c r="B159">
        <v>3</v>
      </c>
      <c r="C159">
        <v>155</v>
      </c>
      <c r="D159" t="s">
        <v>33</v>
      </c>
      <c r="E159" t="s">
        <v>34</v>
      </c>
      <c r="I159">
        <v>38.895481</v>
      </c>
      <c r="J159">
        <f t="shared" si="30"/>
        <v>50.5641253</v>
      </c>
      <c r="L159">
        <v>1109.267212</v>
      </c>
      <c r="M159">
        <f t="shared" si="31"/>
        <v>1952.3102931199999</v>
      </c>
      <c r="O159">
        <v>29.809425</v>
      </c>
      <c r="P159">
        <f t="shared" si="32"/>
        <v>29.809425</v>
      </c>
      <c r="R159">
        <v>63.070961</v>
      </c>
      <c r="S159">
        <f t="shared" si="33"/>
        <v>94.60644149999999</v>
      </c>
      <c r="U159">
        <v>89.526245</v>
      </c>
    </row>
    <row r="160" spans="1:21" ht="12.75">
      <c r="A160">
        <v>156</v>
      </c>
      <c r="B160">
        <v>3</v>
      </c>
      <c r="C160">
        <v>156</v>
      </c>
      <c r="D160" t="s">
        <v>33</v>
      </c>
      <c r="E160" t="s">
        <v>34</v>
      </c>
      <c r="I160" t="s">
        <v>35</v>
      </c>
      <c r="J160">
        <f t="shared" si="30"/>
        <v>7</v>
      </c>
      <c r="L160">
        <v>1283.580322</v>
      </c>
      <c r="M160">
        <f t="shared" si="31"/>
        <v>2259.10136672</v>
      </c>
      <c r="O160" t="s">
        <v>35</v>
      </c>
      <c r="P160">
        <f t="shared" si="32"/>
        <v>9.5</v>
      </c>
      <c r="R160">
        <v>138.440796</v>
      </c>
      <c r="S160">
        <f t="shared" si="33"/>
        <v>207.66119400000002</v>
      </c>
      <c r="U160">
        <v>93.96891</v>
      </c>
    </row>
    <row r="161" spans="1:21" ht="12.75">
      <c r="A161">
        <v>157</v>
      </c>
      <c r="B161">
        <v>3</v>
      </c>
      <c r="C161">
        <v>157</v>
      </c>
      <c r="D161" t="s">
        <v>33</v>
      </c>
      <c r="E161" t="s">
        <v>34</v>
      </c>
      <c r="I161">
        <v>40.351719</v>
      </c>
      <c r="J161">
        <f t="shared" si="30"/>
        <v>52.45723470000001</v>
      </c>
      <c r="L161">
        <v>405.020233</v>
      </c>
      <c r="M161">
        <f t="shared" si="31"/>
        <v>712.83561008</v>
      </c>
      <c r="O161" t="s">
        <v>35</v>
      </c>
      <c r="P161">
        <f t="shared" si="32"/>
        <v>9.5</v>
      </c>
      <c r="R161">
        <v>32.58255</v>
      </c>
      <c r="S161">
        <f t="shared" si="33"/>
        <v>48.873825</v>
      </c>
      <c r="U161">
        <v>85.56025700000001</v>
      </c>
    </row>
    <row r="162" spans="1:21" ht="12.75">
      <c r="A162">
        <v>158</v>
      </c>
      <c r="B162">
        <v>3</v>
      </c>
      <c r="C162">
        <v>158</v>
      </c>
      <c r="D162" t="s">
        <v>33</v>
      </c>
      <c r="E162" t="s">
        <v>34</v>
      </c>
      <c r="I162">
        <v>19.616369</v>
      </c>
      <c r="J162">
        <f t="shared" si="30"/>
        <v>25.501279699999998</v>
      </c>
      <c r="L162">
        <v>209.264206</v>
      </c>
      <c r="M162">
        <f t="shared" si="31"/>
        <v>368.30500256</v>
      </c>
      <c r="O162" t="s">
        <v>35</v>
      </c>
      <c r="P162">
        <f t="shared" si="32"/>
        <v>9.5</v>
      </c>
      <c r="R162">
        <v>140.306625</v>
      </c>
      <c r="S162">
        <f t="shared" si="33"/>
        <v>210.4599375</v>
      </c>
      <c r="U162">
        <v>102.898643</v>
      </c>
    </row>
    <row r="163" spans="1:21" ht="12.75">
      <c r="A163">
        <v>159</v>
      </c>
      <c r="B163">
        <v>2</v>
      </c>
      <c r="C163">
        <v>159</v>
      </c>
      <c r="D163" t="s">
        <v>33</v>
      </c>
      <c r="E163" t="s">
        <v>34</v>
      </c>
      <c r="I163">
        <v>16.110344</v>
      </c>
      <c r="J163">
        <f t="shared" si="30"/>
        <v>20.9434472</v>
      </c>
      <c r="L163">
        <v>65.898384</v>
      </c>
      <c r="M163">
        <f t="shared" si="31"/>
        <v>115.98115583999999</v>
      </c>
      <c r="O163">
        <v>25.594612</v>
      </c>
      <c r="P163">
        <f t="shared" si="32"/>
        <v>25.594612</v>
      </c>
      <c r="R163" t="s">
        <v>35</v>
      </c>
      <c r="S163">
        <f t="shared" si="33"/>
        <v>15</v>
      </c>
      <c r="U163">
        <v>77.238487</v>
      </c>
    </row>
    <row r="164" spans="1:21" ht="12.75">
      <c r="A164">
        <v>160</v>
      </c>
      <c r="B164">
        <v>2</v>
      </c>
      <c r="C164">
        <v>160</v>
      </c>
      <c r="D164" t="s">
        <v>33</v>
      </c>
      <c r="E164" t="s">
        <v>34</v>
      </c>
      <c r="I164">
        <v>31.67625</v>
      </c>
      <c r="J164">
        <f t="shared" si="30"/>
        <v>41.179125</v>
      </c>
      <c r="L164">
        <v>138.607529</v>
      </c>
      <c r="M164">
        <f t="shared" si="31"/>
        <v>243.94925104</v>
      </c>
      <c r="O164">
        <v>16.23456</v>
      </c>
      <c r="P164">
        <f t="shared" si="32"/>
        <v>16.23456</v>
      </c>
      <c r="R164">
        <v>25.996508</v>
      </c>
      <c r="S164">
        <f t="shared" si="33"/>
        <v>38.994761999999994</v>
      </c>
      <c r="U164">
        <v>107.022057</v>
      </c>
    </row>
    <row r="165" spans="1:21" ht="12.75">
      <c r="A165">
        <v>161</v>
      </c>
      <c r="B165">
        <v>2</v>
      </c>
      <c r="C165">
        <v>161</v>
      </c>
      <c r="D165" t="s">
        <v>33</v>
      </c>
      <c r="E165" t="s">
        <v>34</v>
      </c>
      <c r="I165">
        <v>29.821558</v>
      </c>
      <c r="J165">
        <f t="shared" si="30"/>
        <v>38.7680254</v>
      </c>
      <c r="L165">
        <v>124.384354</v>
      </c>
      <c r="M165">
        <f t="shared" si="31"/>
        <v>218.91646304</v>
      </c>
      <c r="O165" t="s">
        <v>35</v>
      </c>
      <c r="P165">
        <f t="shared" si="32"/>
        <v>9.5</v>
      </c>
      <c r="R165">
        <v>23.944426</v>
      </c>
      <c r="S165">
        <f t="shared" si="33"/>
        <v>35.916639</v>
      </c>
      <c r="U165">
        <v>85.435028</v>
      </c>
    </row>
    <row r="166" spans="1:21" ht="12.75">
      <c r="A166">
        <v>162</v>
      </c>
      <c r="B166">
        <v>2</v>
      </c>
      <c r="C166">
        <v>162</v>
      </c>
      <c r="D166" t="s">
        <v>33</v>
      </c>
      <c r="E166" t="s">
        <v>34</v>
      </c>
      <c r="I166">
        <v>38.595951</v>
      </c>
      <c r="J166">
        <f t="shared" si="30"/>
        <v>50.1747363</v>
      </c>
      <c r="L166">
        <v>148.339371</v>
      </c>
      <c r="M166">
        <f t="shared" si="31"/>
        <v>261.07729296</v>
      </c>
      <c r="O166" t="s">
        <v>35</v>
      </c>
      <c r="P166">
        <f t="shared" si="32"/>
        <v>9.5</v>
      </c>
      <c r="R166">
        <v>49.923073</v>
      </c>
      <c r="S166">
        <f t="shared" si="33"/>
        <v>74.88460950000001</v>
      </c>
      <c r="U166" t="s">
        <v>35</v>
      </c>
    </row>
    <row r="167" spans="1:21" ht="12.75">
      <c r="A167">
        <v>162</v>
      </c>
      <c r="B167">
        <v>2</v>
      </c>
      <c r="C167">
        <v>162</v>
      </c>
      <c r="D167" t="s">
        <v>33</v>
      </c>
      <c r="E167" t="s">
        <v>34</v>
      </c>
      <c r="I167" t="s">
        <v>35</v>
      </c>
      <c r="J167">
        <f t="shared" si="30"/>
        <v>7</v>
      </c>
      <c r="L167">
        <v>245.516205</v>
      </c>
      <c r="M167">
        <f t="shared" si="31"/>
        <v>432.1085208</v>
      </c>
      <c r="O167" t="s">
        <v>35</v>
      </c>
      <c r="P167">
        <f t="shared" si="32"/>
        <v>9.5</v>
      </c>
      <c r="R167">
        <v>26.262295</v>
      </c>
      <c r="S167">
        <f t="shared" si="33"/>
        <v>39.393442500000006</v>
      </c>
      <c r="U167" t="s">
        <v>35</v>
      </c>
    </row>
    <row r="168" spans="1:5" ht="12.75">
      <c r="A168">
        <v>163</v>
      </c>
      <c r="B168">
        <v>2</v>
      </c>
      <c r="C168">
        <v>163</v>
      </c>
      <c r="D168" t="s">
        <v>33</v>
      </c>
      <c r="E168" t="s">
        <v>34</v>
      </c>
    </row>
    <row r="169" spans="1:21" ht="12.75">
      <c r="A169">
        <v>164</v>
      </c>
      <c r="C169">
        <v>164</v>
      </c>
      <c r="D169" t="s">
        <v>33</v>
      </c>
      <c r="E169" t="s">
        <v>34</v>
      </c>
      <c r="I169">
        <v>29.652382</v>
      </c>
      <c r="J169">
        <f aca="true" t="shared" si="34" ref="J169:J190">IF(I169="&lt;LOD",7,I169*1.3)</f>
        <v>38.5480966</v>
      </c>
      <c r="L169">
        <v>201.484833</v>
      </c>
      <c r="M169">
        <f aca="true" t="shared" si="35" ref="M169:M190">L169*1.76</f>
        <v>354.61330608000003</v>
      </c>
      <c r="O169" t="s">
        <v>35</v>
      </c>
      <c r="P169">
        <f aca="true" t="shared" si="36" ref="P169:P190">IF(O169="&lt;LOD",9.5,O169)</f>
        <v>9.5</v>
      </c>
      <c r="R169">
        <v>100.674759</v>
      </c>
      <c r="S169">
        <f aca="true" t="shared" si="37" ref="S169:S190">IF(R169="&lt;LOD",15,R169*1.5)</f>
        <v>151.0121385</v>
      </c>
      <c r="U169">
        <v>163.348038</v>
      </c>
    </row>
    <row r="170" spans="1:21" ht="12.75">
      <c r="A170">
        <v>165</v>
      </c>
      <c r="C170">
        <v>165</v>
      </c>
      <c r="D170" t="s">
        <v>33</v>
      </c>
      <c r="E170" t="s">
        <v>34</v>
      </c>
      <c r="I170">
        <v>41.806435</v>
      </c>
      <c r="J170">
        <f t="shared" si="34"/>
        <v>54.3483655</v>
      </c>
      <c r="L170">
        <v>227.647354</v>
      </c>
      <c r="M170">
        <f t="shared" si="35"/>
        <v>400.65934304</v>
      </c>
      <c r="O170" t="s">
        <v>35</v>
      </c>
      <c r="P170">
        <f t="shared" si="36"/>
        <v>9.5</v>
      </c>
      <c r="R170">
        <v>211.978241</v>
      </c>
      <c r="S170">
        <f t="shared" si="37"/>
        <v>317.9673615</v>
      </c>
      <c r="U170">
        <v>297.12323</v>
      </c>
    </row>
    <row r="171" spans="1:21" ht="12.75">
      <c r="A171">
        <v>166</v>
      </c>
      <c r="B171">
        <v>3</v>
      </c>
      <c r="C171">
        <v>166</v>
      </c>
      <c r="D171" t="s">
        <v>33</v>
      </c>
      <c r="E171" t="s">
        <v>34</v>
      </c>
      <c r="I171" t="s">
        <v>35</v>
      </c>
      <c r="J171">
        <f t="shared" si="34"/>
        <v>7</v>
      </c>
      <c r="L171">
        <v>116.588692</v>
      </c>
      <c r="M171">
        <f t="shared" si="35"/>
        <v>205.19609792</v>
      </c>
      <c r="O171" t="s">
        <v>35</v>
      </c>
      <c r="P171">
        <f t="shared" si="36"/>
        <v>9.5</v>
      </c>
      <c r="R171">
        <v>109.748688</v>
      </c>
      <c r="S171">
        <f t="shared" si="37"/>
        <v>164.623032</v>
      </c>
      <c r="U171">
        <v>144.597488</v>
      </c>
    </row>
    <row r="172" spans="1:21" ht="12.75">
      <c r="A172">
        <v>167</v>
      </c>
      <c r="B172">
        <v>3</v>
      </c>
      <c r="C172">
        <v>167</v>
      </c>
      <c r="D172" t="s">
        <v>33</v>
      </c>
      <c r="E172" t="s">
        <v>34</v>
      </c>
      <c r="I172" t="s">
        <v>35</v>
      </c>
      <c r="J172">
        <f t="shared" si="34"/>
        <v>7</v>
      </c>
      <c r="L172">
        <v>61.320114</v>
      </c>
      <c r="M172">
        <f t="shared" si="35"/>
        <v>107.92340064</v>
      </c>
      <c r="O172" t="s">
        <v>35</v>
      </c>
      <c r="P172">
        <f t="shared" si="36"/>
        <v>9.5</v>
      </c>
      <c r="R172" t="s">
        <v>35</v>
      </c>
      <c r="S172">
        <f t="shared" si="37"/>
        <v>15</v>
      </c>
      <c r="U172" t="s">
        <v>35</v>
      </c>
    </row>
    <row r="173" spans="1:21" ht="12.75">
      <c r="A173">
        <v>168</v>
      </c>
      <c r="B173">
        <v>3</v>
      </c>
      <c r="C173">
        <v>168</v>
      </c>
      <c r="D173" t="s">
        <v>33</v>
      </c>
      <c r="E173" t="s">
        <v>34</v>
      </c>
      <c r="I173" t="s">
        <v>35</v>
      </c>
      <c r="J173">
        <f t="shared" si="34"/>
        <v>7</v>
      </c>
      <c r="L173">
        <v>160.597336</v>
      </c>
      <c r="M173">
        <f t="shared" si="35"/>
        <v>282.65131136</v>
      </c>
      <c r="O173" t="s">
        <v>35</v>
      </c>
      <c r="P173">
        <f t="shared" si="36"/>
        <v>9.5</v>
      </c>
      <c r="R173" t="s">
        <v>35</v>
      </c>
      <c r="S173">
        <f t="shared" si="37"/>
        <v>15</v>
      </c>
      <c r="U173" t="s">
        <v>35</v>
      </c>
    </row>
    <row r="174" spans="1:21" ht="12.75">
      <c r="A174">
        <v>169</v>
      </c>
      <c r="B174">
        <v>3</v>
      </c>
      <c r="C174">
        <v>169</v>
      </c>
      <c r="D174" t="s">
        <v>33</v>
      </c>
      <c r="E174" t="s">
        <v>34</v>
      </c>
      <c r="I174">
        <v>19.681564</v>
      </c>
      <c r="J174">
        <f t="shared" si="34"/>
        <v>25.586033200000003</v>
      </c>
      <c r="L174">
        <v>141.404953</v>
      </c>
      <c r="M174">
        <f t="shared" si="35"/>
        <v>248.87271728000002</v>
      </c>
      <c r="O174">
        <v>26.394606</v>
      </c>
      <c r="P174">
        <f t="shared" si="36"/>
        <v>26.394606</v>
      </c>
      <c r="R174">
        <v>70.300835</v>
      </c>
      <c r="S174">
        <f t="shared" si="37"/>
        <v>105.45125250000001</v>
      </c>
      <c r="U174">
        <v>239.945847</v>
      </c>
    </row>
    <row r="175" spans="1:21" ht="12.75">
      <c r="A175">
        <v>170</v>
      </c>
      <c r="B175">
        <v>3</v>
      </c>
      <c r="C175">
        <v>170</v>
      </c>
      <c r="D175" t="s">
        <v>33</v>
      </c>
      <c r="E175" t="s">
        <v>34</v>
      </c>
      <c r="I175">
        <v>14.724307</v>
      </c>
      <c r="J175">
        <f t="shared" si="34"/>
        <v>19.1415991</v>
      </c>
      <c r="L175">
        <v>86.978477</v>
      </c>
      <c r="M175">
        <f t="shared" si="35"/>
        <v>153.08211952</v>
      </c>
      <c r="O175" t="s">
        <v>35</v>
      </c>
      <c r="P175">
        <f t="shared" si="36"/>
        <v>9.5</v>
      </c>
      <c r="R175" t="s">
        <v>35</v>
      </c>
      <c r="S175">
        <f t="shared" si="37"/>
        <v>15</v>
      </c>
      <c r="U175">
        <v>72.637825</v>
      </c>
    </row>
    <row r="176" spans="1:21" ht="12.75">
      <c r="A176">
        <v>171</v>
      </c>
      <c r="B176">
        <v>3</v>
      </c>
      <c r="C176">
        <v>171</v>
      </c>
      <c r="D176" t="s">
        <v>33</v>
      </c>
      <c r="E176" t="s">
        <v>34</v>
      </c>
      <c r="I176" t="s">
        <v>35</v>
      </c>
      <c r="J176">
        <f t="shared" si="34"/>
        <v>7</v>
      </c>
      <c r="L176">
        <v>80.557701</v>
      </c>
      <c r="M176">
        <f t="shared" si="35"/>
        <v>141.78155375999998</v>
      </c>
      <c r="O176" t="s">
        <v>35</v>
      </c>
      <c r="P176">
        <f t="shared" si="36"/>
        <v>9.5</v>
      </c>
      <c r="R176">
        <v>14.941813</v>
      </c>
      <c r="S176">
        <f t="shared" si="37"/>
        <v>22.4127195</v>
      </c>
      <c r="U176" t="s">
        <v>35</v>
      </c>
    </row>
    <row r="177" spans="1:21" ht="12.75">
      <c r="A177">
        <v>172</v>
      </c>
      <c r="B177">
        <v>3</v>
      </c>
      <c r="C177">
        <v>172</v>
      </c>
      <c r="D177" t="s">
        <v>33</v>
      </c>
      <c r="E177" t="s">
        <v>34</v>
      </c>
      <c r="I177" t="s">
        <v>35</v>
      </c>
      <c r="J177">
        <f t="shared" si="34"/>
        <v>7</v>
      </c>
      <c r="L177">
        <v>47.961456</v>
      </c>
      <c r="M177">
        <f t="shared" si="35"/>
        <v>84.41216256</v>
      </c>
      <c r="O177" t="s">
        <v>35</v>
      </c>
      <c r="P177">
        <f t="shared" si="36"/>
        <v>9.5</v>
      </c>
      <c r="R177" t="s">
        <v>35</v>
      </c>
      <c r="S177">
        <f t="shared" si="37"/>
        <v>15</v>
      </c>
      <c r="U177" t="s">
        <v>35</v>
      </c>
    </row>
    <row r="178" spans="1:21" ht="12.75">
      <c r="A178">
        <v>173</v>
      </c>
      <c r="B178">
        <v>3</v>
      </c>
      <c r="C178">
        <v>173</v>
      </c>
      <c r="D178" t="s">
        <v>33</v>
      </c>
      <c r="E178" t="s">
        <v>34</v>
      </c>
      <c r="I178" t="s">
        <v>35</v>
      </c>
      <c r="J178">
        <f t="shared" si="34"/>
        <v>7</v>
      </c>
      <c r="L178">
        <v>88.96981</v>
      </c>
      <c r="M178">
        <f t="shared" si="35"/>
        <v>156.58686559999998</v>
      </c>
      <c r="O178" t="s">
        <v>35</v>
      </c>
      <c r="P178">
        <f t="shared" si="36"/>
        <v>9.5</v>
      </c>
      <c r="R178" t="s">
        <v>35</v>
      </c>
      <c r="S178">
        <f t="shared" si="37"/>
        <v>15</v>
      </c>
      <c r="U178" t="s">
        <v>35</v>
      </c>
    </row>
    <row r="179" spans="1:21" ht="12.75">
      <c r="A179">
        <v>174</v>
      </c>
      <c r="B179">
        <v>3</v>
      </c>
      <c r="C179">
        <v>174</v>
      </c>
      <c r="D179" t="s">
        <v>33</v>
      </c>
      <c r="E179" t="s">
        <v>34</v>
      </c>
      <c r="I179" t="s">
        <v>35</v>
      </c>
      <c r="J179">
        <f t="shared" si="34"/>
        <v>7</v>
      </c>
      <c r="L179">
        <v>126.137817</v>
      </c>
      <c r="M179">
        <f t="shared" si="35"/>
        <v>222.00255792</v>
      </c>
      <c r="O179" t="s">
        <v>35</v>
      </c>
      <c r="P179">
        <f t="shared" si="36"/>
        <v>9.5</v>
      </c>
      <c r="R179">
        <v>20.304222</v>
      </c>
      <c r="S179">
        <f t="shared" si="37"/>
        <v>30.456333</v>
      </c>
      <c r="U179" t="s">
        <v>35</v>
      </c>
    </row>
    <row r="180" spans="1:21" ht="12.75">
      <c r="A180">
        <v>175</v>
      </c>
      <c r="B180">
        <v>3</v>
      </c>
      <c r="C180">
        <v>175</v>
      </c>
      <c r="D180" t="s">
        <v>33</v>
      </c>
      <c r="E180" t="s">
        <v>34</v>
      </c>
      <c r="I180" t="s">
        <v>35</v>
      </c>
      <c r="J180">
        <f t="shared" si="34"/>
        <v>7</v>
      </c>
      <c r="L180">
        <v>154.692032</v>
      </c>
      <c r="M180">
        <f t="shared" si="35"/>
        <v>272.25797632</v>
      </c>
      <c r="O180" t="s">
        <v>35</v>
      </c>
      <c r="P180">
        <f t="shared" si="36"/>
        <v>9.5</v>
      </c>
      <c r="R180">
        <v>13.464475</v>
      </c>
      <c r="S180">
        <f t="shared" si="37"/>
        <v>20.1967125</v>
      </c>
      <c r="U180">
        <v>69.710007</v>
      </c>
    </row>
    <row r="181" spans="1:21" ht="12.75">
      <c r="A181">
        <v>176</v>
      </c>
      <c r="B181">
        <v>3</v>
      </c>
      <c r="C181">
        <v>176</v>
      </c>
      <c r="D181" t="s">
        <v>33</v>
      </c>
      <c r="E181" t="s">
        <v>34</v>
      </c>
      <c r="I181">
        <v>17.642096</v>
      </c>
      <c r="J181">
        <f t="shared" si="34"/>
        <v>22.934724799999998</v>
      </c>
      <c r="L181">
        <v>135.21315</v>
      </c>
      <c r="M181">
        <f t="shared" si="35"/>
        <v>237.97514400000003</v>
      </c>
      <c r="O181" t="s">
        <v>35</v>
      </c>
      <c r="P181">
        <f t="shared" si="36"/>
        <v>9.5</v>
      </c>
      <c r="R181">
        <v>24.359119</v>
      </c>
      <c r="S181">
        <f t="shared" si="37"/>
        <v>36.5386785</v>
      </c>
      <c r="U181" t="s">
        <v>35</v>
      </c>
    </row>
    <row r="182" spans="1:23" ht="12.75">
      <c r="A182">
        <v>177</v>
      </c>
      <c r="B182">
        <v>3</v>
      </c>
      <c r="C182">
        <v>177</v>
      </c>
      <c r="D182" t="s">
        <v>34</v>
      </c>
      <c r="E182" t="s">
        <v>34</v>
      </c>
      <c r="I182" t="s">
        <v>35</v>
      </c>
      <c r="J182">
        <f t="shared" si="34"/>
        <v>7</v>
      </c>
      <c r="K182">
        <f>IF(X182="",J182,X182)</f>
        <v>7</v>
      </c>
      <c r="L182">
        <v>313.89328</v>
      </c>
      <c r="M182">
        <f t="shared" si="35"/>
        <v>552.4521728</v>
      </c>
      <c r="N182">
        <f>IF(Z182="",M182,Z182)</f>
        <v>552.4521728</v>
      </c>
      <c r="O182" t="s">
        <v>35</v>
      </c>
      <c r="P182">
        <f t="shared" si="36"/>
        <v>9.5</v>
      </c>
      <c r="Q182">
        <f>IF(AB182="",P182,AB182)</f>
        <v>9.5</v>
      </c>
      <c r="R182">
        <v>17.39563</v>
      </c>
      <c r="S182">
        <f t="shared" si="37"/>
        <v>26.093445000000003</v>
      </c>
      <c r="T182">
        <f>IF(AD182="",S182,AD182)</f>
        <v>26.093445000000003</v>
      </c>
      <c r="U182" t="s">
        <v>35</v>
      </c>
      <c r="V182">
        <f>IF(U182="&lt;LOD",43,U182)</f>
        <v>43</v>
      </c>
      <c r="W182">
        <f>IF(AF182="",V182,AF182)</f>
        <v>43</v>
      </c>
    </row>
    <row r="183" spans="1:21" ht="12.75">
      <c r="A183">
        <v>178</v>
      </c>
      <c r="B183">
        <v>3</v>
      </c>
      <c r="C183">
        <v>178</v>
      </c>
      <c r="D183" t="s">
        <v>33</v>
      </c>
      <c r="E183" t="s">
        <v>34</v>
      </c>
      <c r="I183" t="s">
        <v>35</v>
      </c>
      <c r="J183">
        <f t="shared" si="34"/>
        <v>7</v>
      </c>
      <c r="L183">
        <v>141.305954</v>
      </c>
      <c r="M183">
        <f t="shared" si="35"/>
        <v>248.69847904000002</v>
      </c>
      <c r="O183" t="s">
        <v>35</v>
      </c>
      <c r="P183">
        <f t="shared" si="36"/>
        <v>9.5</v>
      </c>
      <c r="R183" t="s">
        <v>35</v>
      </c>
      <c r="S183">
        <f t="shared" si="37"/>
        <v>15</v>
      </c>
      <c r="U183">
        <v>81.590698</v>
      </c>
    </row>
    <row r="184" spans="1:21" ht="12.75">
      <c r="A184">
        <v>179</v>
      </c>
      <c r="B184">
        <v>4</v>
      </c>
      <c r="C184">
        <v>179</v>
      </c>
      <c r="D184" t="s">
        <v>33</v>
      </c>
      <c r="E184" t="s">
        <v>34</v>
      </c>
      <c r="I184">
        <v>33.616886</v>
      </c>
      <c r="J184">
        <f t="shared" si="34"/>
        <v>43.7019518</v>
      </c>
      <c r="L184">
        <v>114.683456</v>
      </c>
      <c r="M184">
        <f t="shared" si="35"/>
        <v>201.84288256000002</v>
      </c>
      <c r="O184">
        <v>36.89827</v>
      </c>
      <c r="P184">
        <f t="shared" si="36"/>
        <v>36.89827</v>
      </c>
      <c r="R184">
        <v>153.961426</v>
      </c>
      <c r="S184">
        <f t="shared" si="37"/>
        <v>230.942139</v>
      </c>
      <c r="U184">
        <v>128.461029</v>
      </c>
    </row>
    <row r="185" spans="1:23" ht="12.75">
      <c r="A185">
        <v>180</v>
      </c>
      <c r="B185">
        <v>4</v>
      </c>
      <c r="C185">
        <v>180</v>
      </c>
      <c r="D185" t="s">
        <v>34</v>
      </c>
      <c r="E185" t="s">
        <v>34</v>
      </c>
      <c r="I185" t="s">
        <v>35</v>
      </c>
      <c r="J185">
        <f t="shared" si="34"/>
        <v>7</v>
      </c>
      <c r="K185">
        <f>IF(X185="",J185,X185)</f>
        <v>7</v>
      </c>
      <c r="L185">
        <v>43.573833</v>
      </c>
      <c r="M185">
        <f t="shared" si="35"/>
        <v>76.68994608</v>
      </c>
      <c r="N185">
        <f>IF(Z185="",M185,Z185)</f>
        <v>76.68994608</v>
      </c>
      <c r="O185" t="s">
        <v>35</v>
      </c>
      <c r="P185">
        <f t="shared" si="36"/>
        <v>9.5</v>
      </c>
      <c r="Q185">
        <f>IF(AB185="",P185,AB185)</f>
        <v>9.5</v>
      </c>
      <c r="R185">
        <v>14.13915</v>
      </c>
      <c r="S185">
        <f t="shared" si="37"/>
        <v>21.208725</v>
      </c>
      <c r="T185">
        <f>IF(AD185="",S185,AD185)</f>
        <v>21.208725</v>
      </c>
      <c r="U185">
        <v>54.996128</v>
      </c>
      <c r="V185">
        <f>IF(U185="&lt;LOD",43,U185)</f>
        <v>54.996128</v>
      </c>
      <c r="W185">
        <f>IF(AF185="",V185,AF185)</f>
        <v>54.996128</v>
      </c>
    </row>
    <row r="186" spans="1:21" ht="12.75">
      <c r="A186">
        <v>181</v>
      </c>
      <c r="B186">
        <v>4</v>
      </c>
      <c r="C186">
        <v>181</v>
      </c>
      <c r="D186" t="s">
        <v>33</v>
      </c>
      <c r="E186" t="s">
        <v>34</v>
      </c>
      <c r="I186" t="s">
        <v>35</v>
      </c>
      <c r="J186">
        <f t="shared" si="34"/>
        <v>7</v>
      </c>
      <c r="L186">
        <v>67.789909</v>
      </c>
      <c r="M186">
        <f t="shared" si="35"/>
        <v>119.31023984</v>
      </c>
      <c r="O186" t="s">
        <v>35</v>
      </c>
      <c r="P186">
        <f t="shared" si="36"/>
        <v>9.5</v>
      </c>
      <c r="R186">
        <v>30.342667</v>
      </c>
      <c r="S186">
        <f t="shared" si="37"/>
        <v>45.514000499999995</v>
      </c>
      <c r="U186" t="s">
        <v>35</v>
      </c>
    </row>
    <row r="187" spans="1:23" ht="12.75">
      <c r="A187">
        <v>182</v>
      </c>
      <c r="B187">
        <v>4</v>
      </c>
      <c r="C187">
        <v>182</v>
      </c>
      <c r="D187" t="s">
        <v>34</v>
      </c>
      <c r="E187" t="s">
        <v>34</v>
      </c>
      <c r="I187" t="s">
        <v>35</v>
      </c>
      <c r="J187">
        <f t="shared" si="34"/>
        <v>7</v>
      </c>
      <c r="K187">
        <f>IF(X187="",J187,X187)</f>
        <v>7</v>
      </c>
      <c r="L187">
        <v>73.412544</v>
      </c>
      <c r="M187">
        <f t="shared" si="35"/>
        <v>129.20607744</v>
      </c>
      <c r="N187">
        <f>IF(Z187="",M187,Z187)</f>
        <v>129.20607744</v>
      </c>
      <c r="O187" t="s">
        <v>35</v>
      </c>
      <c r="P187">
        <f t="shared" si="36"/>
        <v>9.5</v>
      </c>
      <c r="Q187">
        <f>IF(AB187="",P187,AB187)</f>
        <v>9.5</v>
      </c>
      <c r="R187">
        <v>14.244061</v>
      </c>
      <c r="S187">
        <f t="shared" si="37"/>
        <v>21.3660915</v>
      </c>
      <c r="T187">
        <f>IF(AD187="",S187,AD187)</f>
        <v>21.3660915</v>
      </c>
      <c r="U187">
        <v>99.363899</v>
      </c>
      <c r="V187">
        <f>IF(U187="&lt;LOD",43,U187)</f>
        <v>99.363899</v>
      </c>
      <c r="W187">
        <f>IF(AF187="",V187,AF187)</f>
        <v>99.363899</v>
      </c>
    </row>
    <row r="188" spans="1:21" ht="12.75">
      <c r="A188">
        <v>183</v>
      </c>
      <c r="B188">
        <v>4</v>
      </c>
      <c r="C188">
        <v>183</v>
      </c>
      <c r="D188" t="s">
        <v>33</v>
      </c>
      <c r="E188" t="s">
        <v>34</v>
      </c>
      <c r="I188" t="s">
        <v>35</v>
      </c>
      <c r="J188">
        <f t="shared" si="34"/>
        <v>7</v>
      </c>
      <c r="L188">
        <v>51.008965</v>
      </c>
      <c r="M188">
        <f t="shared" si="35"/>
        <v>89.77577840000001</v>
      </c>
      <c r="O188" t="s">
        <v>35</v>
      </c>
      <c r="P188">
        <f t="shared" si="36"/>
        <v>9.5</v>
      </c>
      <c r="R188">
        <v>53.809635</v>
      </c>
      <c r="S188">
        <f t="shared" si="37"/>
        <v>80.7144525</v>
      </c>
      <c r="U188">
        <v>71.959366</v>
      </c>
    </row>
    <row r="189" spans="1:21" ht="12.75">
      <c r="A189">
        <v>184</v>
      </c>
      <c r="B189">
        <v>4</v>
      </c>
      <c r="C189">
        <v>184</v>
      </c>
      <c r="D189" t="s">
        <v>33</v>
      </c>
      <c r="E189" t="s">
        <v>34</v>
      </c>
      <c r="I189">
        <v>30.867245</v>
      </c>
      <c r="J189">
        <f t="shared" si="34"/>
        <v>40.127418500000005</v>
      </c>
      <c r="L189">
        <v>138.287598</v>
      </c>
      <c r="M189">
        <f t="shared" si="35"/>
        <v>243.38617248</v>
      </c>
      <c r="O189" t="s">
        <v>35</v>
      </c>
      <c r="P189">
        <f t="shared" si="36"/>
        <v>9.5</v>
      </c>
      <c r="R189">
        <v>50.87088</v>
      </c>
      <c r="S189">
        <f t="shared" si="37"/>
        <v>76.30632</v>
      </c>
      <c r="U189">
        <v>262.179291</v>
      </c>
    </row>
    <row r="190" spans="1:21" ht="12.75">
      <c r="A190">
        <v>185</v>
      </c>
      <c r="B190">
        <v>4</v>
      </c>
      <c r="C190">
        <v>185</v>
      </c>
      <c r="D190" t="s">
        <v>33</v>
      </c>
      <c r="E190" t="s">
        <v>34</v>
      </c>
      <c r="I190">
        <v>22.103867</v>
      </c>
      <c r="J190">
        <f t="shared" si="34"/>
        <v>28.735027100000003</v>
      </c>
      <c r="L190">
        <v>110.72625</v>
      </c>
      <c r="M190">
        <f t="shared" si="35"/>
        <v>194.8782</v>
      </c>
      <c r="O190">
        <v>34.407116</v>
      </c>
      <c r="P190">
        <f t="shared" si="36"/>
        <v>34.407116</v>
      </c>
      <c r="R190">
        <v>544.158386</v>
      </c>
      <c r="S190">
        <f t="shared" si="37"/>
        <v>816.2375789999999</v>
      </c>
      <c r="U190">
        <v>284.17453</v>
      </c>
    </row>
    <row r="191" spans="1:6" ht="12.75">
      <c r="A191">
        <v>186</v>
      </c>
      <c r="B191">
        <v>1</v>
      </c>
      <c r="C191">
        <v>53</v>
      </c>
      <c r="D191" t="s">
        <v>33</v>
      </c>
      <c r="E191" t="s">
        <v>33</v>
      </c>
      <c r="F191">
        <v>53</v>
      </c>
    </row>
    <row r="192" spans="1:6" ht="12.75">
      <c r="A192">
        <v>187</v>
      </c>
      <c r="B192">
        <v>2</v>
      </c>
      <c r="C192">
        <v>62</v>
      </c>
      <c r="D192" t="s">
        <v>33</v>
      </c>
      <c r="E192" t="s">
        <v>33</v>
      </c>
      <c r="F192">
        <v>62</v>
      </c>
    </row>
    <row r="193" spans="1:6" ht="12.75">
      <c r="A193">
        <v>188</v>
      </c>
      <c r="B193">
        <v>2</v>
      </c>
      <c r="C193">
        <v>65</v>
      </c>
      <c r="D193" t="s">
        <v>33</v>
      </c>
      <c r="E193" t="s">
        <v>33</v>
      </c>
      <c r="F193">
        <v>65</v>
      </c>
    </row>
    <row r="194" spans="1:6" ht="12.75">
      <c r="A194">
        <v>189</v>
      </c>
      <c r="B194">
        <v>2</v>
      </c>
      <c r="C194">
        <v>81</v>
      </c>
      <c r="D194" t="s">
        <v>33</v>
      </c>
      <c r="E194" t="s">
        <v>33</v>
      </c>
      <c r="F194">
        <v>81</v>
      </c>
    </row>
    <row r="195" spans="1:6" ht="12.75">
      <c r="A195">
        <v>190</v>
      </c>
      <c r="B195">
        <v>1</v>
      </c>
      <c r="C195">
        <v>117</v>
      </c>
      <c r="D195" t="s">
        <v>33</v>
      </c>
      <c r="E195" t="s">
        <v>33</v>
      </c>
      <c r="F195">
        <v>117</v>
      </c>
    </row>
    <row r="196" spans="1:23" ht="12.75">
      <c r="A196">
        <v>191</v>
      </c>
      <c r="B196">
        <v>4</v>
      </c>
      <c r="C196">
        <v>191</v>
      </c>
      <c r="D196" t="s">
        <v>34</v>
      </c>
      <c r="E196" t="s">
        <v>34</v>
      </c>
      <c r="I196">
        <v>10.125314</v>
      </c>
      <c r="J196">
        <f aca="true" t="shared" si="38" ref="J196:J204">IF(I196="&lt;LOD",7,I196*1.3)</f>
        <v>13.1629082</v>
      </c>
      <c r="K196">
        <f>IF(X196="",J196,X196)</f>
        <v>13.1629082</v>
      </c>
      <c r="L196">
        <v>29.064535</v>
      </c>
      <c r="M196">
        <f aca="true" t="shared" si="39" ref="M196:M204">L196*1.76</f>
        <v>51.1535816</v>
      </c>
      <c r="N196">
        <f>IF(Z196="",M196,Z196)</f>
        <v>51.1535816</v>
      </c>
      <c r="O196" t="s">
        <v>35</v>
      </c>
      <c r="P196">
        <f aca="true" t="shared" si="40" ref="P196:P204">IF(O196="&lt;LOD",9.5,O196)</f>
        <v>9.5</v>
      </c>
      <c r="Q196">
        <f>IF(AB196="",P196,AB196)</f>
        <v>9.5</v>
      </c>
      <c r="R196">
        <v>17.445772</v>
      </c>
      <c r="S196">
        <f aca="true" t="shared" si="41" ref="S196:S204">IF(R196="&lt;LOD",15,R196*1.5)</f>
        <v>26.168658</v>
      </c>
      <c r="T196">
        <f>IF(AD196="",S196,AD196)</f>
        <v>26.168658</v>
      </c>
      <c r="U196" t="s">
        <v>35</v>
      </c>
      <c r="V196">
        <f>IF(U196="&lt;LOD",43,U196)</f>
        <v>43</v>
      </c>
      <c r="W196">
        <f>IF(AF196="",V196,AF196)</f>
        <v>43</v>
      </c>
    </row>
    <row r="197" spans="1:21" ht="12.75">
      <c r="A197">
        <v>192</v>
      </c>
      <c r="B197">
        <v>4</v>
      </c>
      <c r="C197">
        <v>192</v>
      </c>
      <c r="D197" t="s">
        <v>33</v>
      </c>
      <c r="E197" t="s">
        <v>34</v>
      </c>
      <c r="I197">
        <v>13.445216</v>
      </c>
      <c r="J197">
        <f t="shared" si="38"/>
        <v>17.478780800000003</v>
      </c>
      <c r="L197">
        <v>46.969349</v>
      </c>
      <c r="M197">
        <f t="shared" si="39"/>
        <v>82.66605424000001</v>
      </c>
      <c r="O197" t="s">
        <v>35</v>
      </c>
      <c r="P197">
        <f t="shared" si="40"/>
        <v>9.5</v>
      </c>
      <c r="R197" t="s">
        <v>35</v>
      </c>
      <c r="S197">
        <f t="shared" si="41"/>
        <v>15</v>
      </c>
      <c r="U197" t="s">
        <v>35</v>
      </c>
    </row>
    <row r="198" spans="1:21" ht="12.75">
      <c r="A198">
        <v>193</v>
      </c>
      <c r="B198">
        <v>4</v>
      </c>
      <c r="C198">
        <v>193</v>
      </c>
      <c r="D198" t="s">
        <v>33</v>
      </c>
      <c r="E198" t="s">
        <v>34</v>
      </c>
      <c r="I198" t="s">
        <v>35</v>
      </c>
      <c r="J198">
        <f t="shared" si="38"/>
        <v>7</v>
      </c>
      <c r="L198">
        <v>1506.901978</v>
      </c>
      <c r="M198">
        <f t="shared" si="39"/>
        <v>2652.14748128</v>
      </c>
      <c r="O198" t="s">
        <v>35</v>
      </c>
      <c r="P198">
        <f t="shared" si="40"/>
        <v>9.5</v>
      </c>
      <c r="R198">
        <v>77.671211</v>
      </c>
      <c r="S198">
        <f t="shared" si="41"/>
        <v>116.5068165</v>
      </c>
      <c r="U198">
        <v>135.943512</v>
      </c>
    </row>
    <row r="199" spans="1:21" ht="12.75">
      <c r="A199">
        <v>194</v>
      </c>
      <c r="B199">
        <v>4</v>
      </c>
      <c r="C199">
        <v>194</v>
      </c>
      <c r="D199" t="s">
        <v>33</v>
      </c>
      <c r="E199" t="s">
        <v>34</v>
      </c>
      <c r="I199">
        <v>21.033585</v>
      </c>
      <c r="J199">
        <f t="shared" si="38"/>
        <v>27.3436605</v>
      </c>
      <c r="L199">
        <v>94.613541</v>
      </c>
      <c r="M199">
        <f t="shared" si="39"/>
        <v>166.51983216</v>
      </c>
      <c r="O199" t="s">
        <v>35</v>
      </c>
      <c r="P199">
        <f t="shared" si="40"/>
        <v>9.5</v>
      </c>
      <c r="R199">
        <v>34.852451</v>
      </c>
      <c r="S199">
        <f t="shared" si="41"/>
        <v>52.2786765</v>
      </c>
      <c r="U199">
        <v>207.948654</v>
      </c>
    </row>
    <row r="200" spans="1:21" ht="12.75">
      <c r="A200">
        <v>195</v>
      </c>
      <c r="B200">
        <v>4</v>
      </c>
      <c r="C200">
        <v>195</v>
      </c>
      <c r="D200" t="s">
        <v>33</v>
      </c>
      <c r="E200" t="s">
        <v>34</v>
      </c>
      <c r="I200">
        <v>29.409933</v>
      </c>
      <c r="J200">
        <f t="shared" si="38"/>
        <v>38.2329129</v>
      </c>
      <c r="L200">
        <v>124.483879</v>
      </c>
      <c r="M200">
        <f t="shared" si="39"/>
        <v>219.09162704</v>
      </c>
      <c r="O200">
        <v>17.251194</v>
      </c>
      <c r="P200">
        <f t="shared" si="40"/>
        <v>17.251194</v>
      </c>
      <c r="R200">
        <v>59.840454</v>
      </c>
      <c r="S200">
        <f t="shared" si="41"/>
        <v>89.760681</v>
      </c>
      <c r="U200">
        <v>253.51976</v>
      </c>
    </row>
    <row r="201" spans="1:21" ht="12.75">
      <c r="A201">
        <v>196</v>
      </c>
      <c r="B201">
        <v>4</v>
      </c>
      <c r="C201">
        <v>196</v>
      </c>
      <c r="D201" t="s">
        <v>33</v>
      </c>
      <c r="E201" t="s">
        <v>34</v>
      </c>
      <c r="I201">
        <v>36.046429</v>
      </c>
      <c r="J201">
        <f t="shared" si="38"/>
        <v>46.86035770000001</v>
      </c>
      <c r="L201">
        <v>101.535614</v>
      </c>
      <c r="M201">
        <f t="shared" si="39"/>
        <v>178.70268063999998</v>
      </c>
      <c r="O201" t="s">
        <v>35</v>
      </c>
      <c r="P201">
        <f t="shared" si="40"/>
        <v>9.5</v>
      </c>
      <c r="R201">
        <v>30.766096</v>
      </c>
      <c r="S201">
        <f t="shared" si="41"/>
        <v>46.149144</v>
      </c>
      <c r="U201">
        <v>1235.858643</v>
      </c>
    </row>
    <row r="202" spans="1:21" ht="12.75">
      <c r="A202">
        <v>197</v>
      </c>
      <c r="B202">
        <v>4</v>
      </c>
      <c r="C202">
        <v>197</v>
      </c>
      <c r="D202" t="s">
        <v>33</v>
      </c>
      <c r="E202" t="s">
        <v>34</v>
      </c>
      <c r="I202">
        <v>43.871323</v>
      </c>
      <c r="J202">
        <f t="shared" si="38"/>
        <v>57.0327199</v>
      </c>
      <c r="L202">
        <v>75.934105</v>
      </c>
      <c r="M202">
        <f t="shared" si="39"/>
        <v>133.6440248</v>
      </c>
      <c r="O202" t="s">
        <v>35</v>
      </c>
      <c r="P202">
        <f t="shared" si="40"/>
        <v>9.5</v>
      </c>
      <c r="R202">
        <v>53.093052</v>
      </c>
      <c r="S202">
        <f t="shared" si="41"/>
        <v>79.639578</v>
      </c>
      <c r="U202">
        <v>126.590424</v>
      </c>
    </row>
    <row r="203" spans="1:21" ht="12.75">
      <c r="A203">
        <v>198</v>
      </c>
      <c r="B203">
        <v>4</v>
      </c>
      <c r="C203">
        <v>198</v>
      </c>
      <c r="D203" t="s">
        <v>33</v>
      </c>
      <c r="E203" t="s">
        <v>34</v>
      </c>
      <c r="I203" t="s">
        <v>35</v>
      </c>
      <c r="J203">
        <f t="shared" si="38"/>
        <v>7</v>
      </c>
      <c r="L203">
        <v>75.326134</v>
      </c>
      <c r="M203">
        <f t="shared" si="39"/>
        <v>132.57399583999998</v>
      </c>
      <c r="O203" t="s">
        <v>35</v>
      </c>
      <c r="P203">
        <f t="shared" si="40"/>
        <v>9.5</v>
      </c>
      <c r="R203">
        <v>18.516653</v>
      </c>
      <c r="S203">
        <f t="shared" si="41"/>
        <v>27.7749795</v>
      </c>
      <c r="U203">
        <v>74.973434</v>
      </c>
    </row>
    <row r="204" spans="1:21" ht="12.75">
      <c r="A204">
        <v>199</v>
      </c>
      <c r="B204">
        <v>4</v>
      </c>
      <c r="C204">
        <v>199</v>
      </c>
      <c r="D204" t="s">
        <v>33</v>
      </c>
      <c r="E204" t="s">
        <v>34</v>
      </c>
      <c r="I204" t="s">
        <v>35</v>
      </c>
      <c r="J204">
        <f t="shared" si="38"/>
        <v>7</v>
      </c>
      <c r="L204">
        <v>43.824657</v>
      </c>
      <c r="M204">
        <f t="shared" si="39"/>
        <v>77.13139632000001</v>
      </c>
      <c r="O204" t="s">
        <v>35</v>
      </c>
      <c r="P204">
        <f t="shared" si="40"/>
        <v>9.5</v>
      </c>
      <c r="R204" t="s">
        <v>35</v>
      </c>
      <c r="S204">
        <f t="shared" si="41"/>
        <v>15</v>
      </c>
      <c r="U204">
        <v>62.461586</v>
      </c>
    </row>
    <row r="205" spans="1:33" ht="12.75">
      <c r="A205">
        <v>200</v>
      </c>
      <c r="C205">
        <v>200</v>
      </c>
      <c r="D205" t="s">
        <v>33</v>
      </c>
      <c r="E205" t="s">
        <v>34</v>
      </c>
      <c r="G205" t="s">
        <v>41</v>
      </c>
      <c r="X205">
        <v>120</v>
      </c>
      <c r="Y205" t="s">
        <v>37</v>
      </c>
      <c r="Z205">
        <v>1200</v>
      </c>
      <c r="AA205" t="s">
        <v>37</v>
      </c>
      <c r="AB205">
        <v>4.4</v>
      </c>
      <c r="AC205" t="s">
        <v>37</v>
      </c>
      <c r="AD205">
        <v>25</v>
      </c>
      <c r="AE205" t="s">
        <v>37</v>
      </c>
      <c r="AF205">
        <v>36</v>
      </c>
      <c r="AG205" t="s">
        <v>37</v>
      </c>
    </row>
    <row r="206" spans="1:33" ht="12.75">
      <c r="A206">
        <v>201</v>
      </c>
      <c r="C206">
        <v>201</v>
      </c>
      <c r="D206" t="s">
        <v>33</v>
      </c>
      <c r="E206" t="s">
        <v>34</v>
      </c>
      <c r="G206" t="s">
        <v>41</v>
      </c>
      <c r="X206">
        <v>23</v>
      </c>
      <c r="Y206" t="s">
        <v>37</v>
      </c>
      <c r="Z206">
        <v>240</v>
      </c>
      <c r="AA206" t="s">
        <v>37</v>
      </c>
      <c r="AB206">
        <v>4.5</v>
      </c>
      <c r="AC206" t="s">
        <v>37</v>
      </c>
      <c r="AD206">
        <v>38</v>
      </c>
      <c r="AE206" t="s">
        <v>37</v>
      </c>
      <c r="AF206">
        <v>47</v>
      </c>
      <c r="AG206" t="s">
        <v>37</v>
      </c>
    </row>
    <row r="207" spans="1:33" ht="12.75">
      <c r="A207">
        <v>202</v>
      </c>
      <c r="C207">
        <v>202</v>
      </c>
      <c r="D207" t="s">
        <v>33</v>
      </c>
      <c r="E207" t="s">
        <v>34</v>
      </c>
      <c r="G207" t="s">
        <v>41</v>
      </c>
      <c r="X207">
        <v>24</v>
      </c>
      <c r="Y207" t="s">
        <v>37</v>
      </c>
      <c r="Z207">
        <v>430</v>
      </c>
      <c r="AA207" t="s">
        <v>37</v>
      </c>
      <c r="AB207">
        <v>4.1</v>
      </c>
      <c r="AC207" t="s">
        <v>37</v>
      </c>
      <c r="AD207">
        <v>20</v>
      </c>
      <c r="AE207" t="s">
        <v>37</v>
      </c>
      <c r="AF207">
        <v>50</v>
      </c>
      <c r="AG207" t="s">
        <v>37</v>
      </c>
    </row>
    <row r="208" spans="1:23" ht="12.75">
      <c r="A208">
        <v>203</v>
      </c>
      <c r="B208">
        <v>3</v>
      </c>
      <c r="C208">
        <v>203</v>
      </c>
      <c r="D208" t="s">
        <v>34</v>
      </c>
      <c r="E208" t="s">
        <v>34</v>
      </c>
      <c r="I208">
        <v>19.478394</v>
      </c>
      <c r="J208">
        <f aca="true" t="shared" si="42" ref="J208:J214">IF(I208="&lt;LOD",7,I208*1.3)</f>
        <v>25.321912200000003</v>
      </c>
      <c r="K208">
        <f>IF(X208="",J208,X208)</f>
        <v>25.321912200000003</v>
      </c>
      <c r="L208">
        <v>123.687584</v>
      </c>
      <c r="M208">
        <f aca="true" t="shared" si="43" ref="M208:M214">L208*1.76</f>
        <v>217.69014784</v>
      </c>
      <c r="N208">
        <f>IF(Z208="",M208,Z208)</f>
        <v>217.69014784</v>
      </c>
      <c r="O208" t="s">
        <v>35</v>
      </c>
      <c r="P208">
        <f aca="true" t="shared" si="44" ref="P208:P214">IF(O208="&lt;LOD",9.5,O208)</f>
        <v>9.5</v>
      </c>
      <c r="Q208">
        <f>IF(AB208="",P208,AB208)</f>
        <v>9.5</v>
      </c>
      <c r="R208">
        <v>16.489012</v>
      </c>
      <c r="S208">
        <f aca="true" t="shared" si="45" ref="S208:S214">IF(R208="&lt;LOD",15,R208*1.5)</f>
        <v>24.733517999999997</v>
      </c>
      <c r="T208">
        <f>IF(AD208="",S208,AD208)</f>
        <v>24.733517999999997</v>
      </c>
      <c r="U208">
        <v>74.147682</v>
      </c>
      <c r="V208">
        <f>IF(U208="&lt;LOD",43,U208)</f>
        <v>74.147682</v>
      </c>
      <c r="W208">
        <f>IF(AF208="",V208,AF208)</f>
        <v>74.147682</v>
      </c>
    </row>
    <row r="209" spans="1:23" ht="12.75">
      <c r="A209">
        <v>204</v>
      </c>
      <c r="B209">
        <v>3</v>
      </c>
      <c r="C209">
        <v>204</v>
      </c>
      <c r="D209" t="s">
        <v>34</v>
      </c>
      <c r="E209" t="s">
        <v>34</v>
      </c>
      <c r="I209">
        <v>13.137362</v>
      </c>
      <c r="J209">
        <f t="shared" si="42"/>
        <v>17.0785706</v>
      </c>
      <c r="K209">
        <f>IF(X209="",J209,X209)</f>
        <v>17.0785706</v>
      </c>
      <c r="L209">
        <v>85.389641</v>
      </c>
      <c r="M209">
        <f t="shared" si="43"/>
        <v>150.28576816</v>
      </c>
      <c r="N209">
        <f>IF(Z209="",M209,Z209)</f>
        <v>150.28576816</v>
      </c>
      <c r="O209" t="s">
        <v>35</v>
      </c>
      <c r="P209">
        <f t="shared" si="44"/>
        <v>9.5</v>
      </c>
      <c r="Q209">
        <f>IF(AB209="",P209,AB209)</f>
        <v>9.5</v>
      </c>
      <c r="R209" t="s">
        <v>35</v>
      </c>
      <c r="S209">
        <f t="shared" si="45"/>
        <v>15</v>
      </c>
      <c r="T209">
        <f>IF(AD209="",S209,AD209)</f>
        <v>15</v>
      </c>
      <c r="U209">
        <v>66.782387</v>
      </c>
      <c r="V209">
        <f>IF(U209="&lt;LOD",43,U209)</f>
        <v>66.782387</v>
      </c>
      <c r="W209">
        <f>IF(AF209="",V209,AF209)</f>
        <v>66.782387</v>
      </c>
    </row>
    <row r="210" spans="1:23" ht="12.75">
      <c r="A210">
        <v>205</v>
      </c>
      <c r="B210">
        <v>3</v>
      </c>
      <c r="C210">
        <v>205</v>
      </c>
      <c r="D210" t="s">
        <v>34</v>
      </c>
      <c r="E210" t="s">
        <v>34</v>
      </c>
      <c r="I210" t="s">
        <v>35</v>
      </c>
      <c r="J210">
        <f t="shared" si="42"/>
        <v>7</v>
      </c>
      <c r="K210">
        <f>IF(X210="",J210,X210)</f>
        <v>7</v>
      </c>
      <c r="L210">
        <v>245.440018</v>
      </c>
      <c r="M210">
        <f t="shared" si="43"/>
        <v>431.97443168</v>
      </c>
      <c r="N210">
        <f>IF(Z210="",M210,Z210)</f>
        <v>431.97443168</v>
      </c>
      <c r="O210" t="s">
        <v>35</v>
      </c>
      <c r="P210">
        <f t="shared" si="44"/>
        <v>9.5</v>
      </c>
      <c r="Q210">
        <f>IF(AB210="",P210,AB210)</f>
        <v>9.5</v>
      </c>
      <c r="R210" t="s">
        <v>35</v>
      </c>
      <c r="S210">
        <f t="shared" si="45"/>
        <v>15</v>
      </c>
      <c r="T210">
        <f>IF(AD210="",S210,AD210)</f>
        <v>15</v>
      </c>
      <c r="U210" t="s">
        <v>35</v>
      </c>
      <c r="V210">
        <f>IF(U210="&lt;LOD",43,U210)</f>
        <v>43</v>
      </c>
      <c r="W210">
        <f>IF(AF210="",V210,AF210)</f>
        <v>43</v>
      </c>
    </row>
    <row r="211" spans="1:23" ht="12.75">
      <c r="A211">
        <v>206</v>
      </c>
      <c r="B211">
        <v>3</v>
      </c>
      <c r="C211">
        <v>206</v>
      </c>
      <c r="D211" t="s">
        <v>34</v>
      </c>
      <c r="E211" t="s">
        <v>34</v>
      </c>
      <c r="I211" t="s">
        <v>35</v>
      </c>
      <c r="J211">
        <f t="shared" si="42"/>
        <v>7</v>
      </c>
      <c r="K211">
        <f>IF(X211="",J211,X211)</f>
        <v>7</v>
      </c>
      <c r="L211">
        <v>29.114223</v>
      </c>
      <c r="M211">
        <f t="shared" si="43"/>
        <v>51.24103248</v>
      </c>
      <c r="N211">
        <f>IF(Z211="",M211,Z211)</f>
        <v>51.24103248</v>
      </c>
      <c r="O211" t="s">
        <v>35</v>
      </c>
      <c r="P211">
        <f t="shared" si="44"/>
        <v>9.5</v>
      </c>
      <c r="Q211">
        <f>IF(AB211="",P211,AB211)</f>
        <v>9.5</v>
      </c>
      <c r="R211">
        <v>11.951626</v>
      </c>
      <c r="S211">
        <f t="shared" si="45"/>
        <v>17.927439</v>
      </c>
      <c r="T211">
        <f>IF(AD211="",S211,AD211)</f>
        <v>17.927439</v>
      </c>
      <c r="U211">
        <v>49.947887</v>
      </c>
      <c r="V211">
        <f>IF(U211="&lt;LOD",43,U211)</f>
        <v>49.947887</v>
      </c>
      <c r="W211">
        <f>IF(AF211="",V211,AF211)</f>
        <v>49.947887</v>
      </c>
    </row>
    <row r="212" spans="1:23" ht="12.75">
      <c r="A212">
        <v>207</v>
      </c>
      <c r="B212">
        <v>3</v>
      </c>
      <c r="C212">
        <v>207</v>
      </c>
      <c r="D212" t="s">
        <v>34</v>
      </c>
      <c r="E212" t="s">
        <v>34</v>
      </c>
      <c r="I212" t="s">
        <v>35</v>
      </c>
      <c r="J212">
        <f t="shared" si="42"/>
        <v>7</v>
      </c>
      <c r="K212">
        <f>IF(X212="",J212,X212)</f>
        <v>7</v>
      </c>
      <c r="L212">
        <v>83.223061</v>
      </c>
      <c r="M212">
        <f t="shared" si="43"/>
        <v>146.47258736</v>
      </c>
      <c r="N212">
        <f>IF(Z212="",M212,Z212)</f>
        <v>146.47258736</v>
      </c>
      <c r="O212" t="s">
        <v>35</v>
      </c>
      <c r="P212">
        <f t="shared" si="44"/>
        <v>9.5</v>
      </c>
      <c r="Q212">
        <f>IF(AB212="",P212,AB212)</f>
        <v>9.5</v>
      </c>
      <c r="R212" t="s">
        <v>35</v>
      </c>
      <c r="S212">
        <f t="shared" si="45"/>
        <v>15</v>
      </c>
      <c r="T212">
        <f>IF(AD212="",S212,AD212)</f>
        <v>15</v>
      </c>
      <c r="U212" t="s">
        <v>35</v>
      </c>
      <c r="V212">
        <f>IF(U212="&lt;LOD",43,U212)</f>
        <v>43</v>
      </c>
      <c r="W212">
        <f>IF(AF212="",V212,AF212)</f>
        <v>43</v>
      </c>
    </row>
    <row r="213" spans="1:21" ht="12.75">
      <c r="A213">
        <v>208</v>
      </c>
      <c r="B213">
        <v>3</v>
      </c>
      <c r="C213">
        <v>208</v>
      </c>
      <c r="D213" t="s">
        <v>33</v>
      </c>
      <c r="E213" t="s">
        <v>34</v>
      </c>
      <c r="I213">
        <v>23.142933</v>
      </c>
      <c r="J213">
        <f t="shared" si="42"/>
        <v>30.0858129</v>
      </c>
      <c r="L213">
        <v>344.993042</v>
      </c>
      <c r="M213">
        <f t="shared" si="43"/>
        <v>607.18775392</v>
      </c>
      <c r="O213" t="s">
        <v>35</v>
      </c>
      <c r="P213">
        <f t="shared" si="44"/>
        <v>9.5</v>
      </c>
      <c r="R213" t="s">
        <v>35</v>
      </c>
      <c r="S213">
        <f t="shared" si="45"/>
        <v>15</v>
      </c>
      <c r="U213" t="s">
        <v>35</v>
      </c>
    </row>
    <row r="214" spans="1:21" ht="12.75">
      <c r="A214">
        <v>209</v>
      </c>
      <c r="B214">
        <v>3</v>
      </c>
      <c r="C214">
        <v>209</v>
      </c>
      <c r="D214" t="s">
        <v>33</v>
      </c>
      <c r="E214" t="s">
        <v>34</v>
      </c>
      <c r="I214" t="s">
        <v>35</v>
      </c>
      <c r="J214">
        <f t="shared" si="42"/>
        <v>7</v>
      </c>
      <c r="L214">
        <v>167.625778</v>
      </c>
      <c r="M214">
        <f t="shared" si="43"/>
        <v>295.02136928</v>
      </c>
      <c r="O214" t="s">
        <v>35</v>
      </c>
      <c r="P214">
        <f t="shared" si="44"/>
        <v>9.5</v>
      </c>
      <c r="R214">
        <v>26.139223</v>
      </c>
      <c r="S214">
        <f t="shared" si="45"/>
        <v>39.2088345</v>
      </c>
      <c r="U214">
        <v>68.63176</v>
      </c>
    </row>
    <row r="215" spans="1:5" ht="12.75">
      <c r="A215">
        <v>210</v>
      </c>
      <c r="B215">
        <v>3</v>
      </c>
      <c r="C215">
        <v>210</v>
      </c>
      <c r="D215" t="s">
        <v>33</v>
      </c>
      <c r="E215" t="s">
        <v>34</v>
      </c>
    </row>
    <row r="216" spans="1:21" ht="12.75">
      <c r="A216">
        <v>211</v>
      </c>
      <c r="B216">
        <v>3</v>
      </c>
      <c r="C216">
        <v>211</v>
      </c>
      <c r="D216" t="s">
        <v>33</v>
      </c>
      <c r="E216" t="s">
        <v>34</v>
      </c>
      <c r="I216">
        <v>27.878807</v>
      </c>
      <c r="J216">
        <f aca="true" t="shared" si="46" ref="J216:J247">IF(I216="&lt;LOD",7,I216*1.3)</f>
        <v>36.2424491</v>
      </c>
      <c r="L216">
        <v>164.111984</v>
      </c>
      <c r="M216">
        <f aca="true" t="shared" si="47" ref="M216:M247">L216*1.76</f>
        <v>288.83709184</v>
      </c>
      <c r="O216" t="s">
        <v>35</v>
      </c>
      <c r="P216">
        <f aca="true" t="shared" si="48" ref="P216:P247">IF(O216="&lt;LOD",9.5,O216)</f>
        <v>9.5</v>
      </c>
      <c r="R216">
        <v>14.599172</v>
      </c>
      <c r="S216">
        <f aca="true" t="shared" si="49" ref="S216:S247">IF(R216="&lt;LOD",15,R216*1.5)</f>
        <v>21.898758</v>
      </c>
      <c r="U216" t="s">
        <v>35</v>
      </c>
    </row>
    <row r="217" spans="1:21" ht="12.75">
      <c r="A217">
        <v>212</v>
      </c>
      <c r="B217">
        <v>3</v>
      </c>
      <c r="C217">
        <v>212</v>
      </c>
      <c r="D217" t="s">
        <v>33</v>
      </c>
      <c r="E217" t="s">
        <v>34</v>
      </c>
      <c r="I217">
        <v>64.39093</v>
      </c>
      <c r="J217">
        <f t="shared" si="46"/>
        <v>83.708209</v>
      </c>
      <c r="L217">
        <v>768.415405</v>
      </c>
      <c r="M217">
        <f t="shared" si="47"/>
        <v>1352.4111128</v>
      </c>
      <c r="O217">
        <v>47.546303</v>
      </c>
      <c r="P217">
        <f t="shared" si="48"/>
        <v>47.546303</v>
      </c>
      <c r="R217">
        <v>11.57099</v>
      </c>
      <c r="S217">
        <f t="shared" si="49"/>
        <v>17.356485</v>
      </c>
      <c r="U217" t="s">
        <v>35</v>
      </c>
    </row>
    <row r="218" spans="1:21" ht="12.75">
      <c r="A218">
        <v>213</v>
      </c>
      <c r="B218">
        <v>3</v>
      </c>
      <c r="C218">
        <v>213</v>
      </c>
      <c r="D218" t="s">
        <v>33</v>
      </c>
      <c r="E218" t="s">
        <v>34</v>
      </c>
      <c r="I218">
        <v>67.340858</v>
      </c>
      <c r="J218">
        <f t="shared" si="46"/>
        <v>87.5431154</v>
      </c>
      <c r="L218">
        <v>890.482971</v>
      </c>
      <c r="M218">
        <f t="shared" si="47"/>
        <v>1567.25002896</v>
      </c>
      <c r="O218" t="s">
        <v>35</v>
      </c>
      <c r="P218">
        <f t="shared" si="48"/>
        <v>9.5</v>
      </c>
      <c r="R218">
        <v>17.010115</v>
      </c>
      <c r="S218">
        <f t="shared" si="49"/>
        <v>25.5151725</v>
      </c>
      <c r="U218" t="s">
        <v>35</v>
      </c>
    </row>
    <row r="219" spans="1:23" ht="12.75">
      <c r="A219">
        <v>214</v>
      </c>
      <c r="B219">
        <v>3</v>
      </c>
      <c r="C219">
        <v>214</v>
      </c>
      <c r="D219" t="s">
        <v>34</v>
      </c>
      <c r="E219" t="s">
        <v>34</v>
      </c>
      <c r="I219" t="s">
        <v>35</v>
      </c>
      <c r="J219">
        <f t="shared" si="46"/>
        <v>7</v>
      </c>
      <c r="K219">
        <f>IF(X219="",J219,X219)</f>
        <v>7</v>
      </c>
      <c r="L219">
        <v>165.631882</v>
      </c>
      <c r="M219">
        <f t="shared" si="47"/>
        <v>291.51211231999997</v>
      </c>
      <c r="N219">
        <f>IF(Z219="",M219,Z219)</f>
        <v>291.51211231999997</v>
      </c>
      <c r="O219" t="s">
        <v>35</v>
      </c>
      <c r="P219">
        <f t="shared" si="48"/>
        <v>9.5</v>
      </c>
      <c r="Q219">
        <f>IF(AB219="",P219,AB219)</f>
        <v>9.5</v>
      </c>
      <c r="R219" t="s">
        <v>35</v>
      </c>
      <c r="S219">
        <f t="shared" si="49"/>
        <v>15</v>
      </c>
      <c r="T219">
        <f>IF(AD219="",S219,AD219)</f>
        <v>15</v>
      </c>
      <c r="U219" t="s">
        <v>35</v>
      </c>
      <c r="V219">
        <f>IF(U219="&lt;LOD",43,U219)</f>
        <v>43</v>
      </c>
      <c r="W219">
        <f>IF(AF219="",V219,AF219)</f>
        <v>43</v>
      </c>
    </row>
    <row r="220" spans="1:23" ht="12.75">
      <c r="A220">
        <v>215</v>
      </c>
      <c r="B220">
        <v>3</v>
      </c>
      <c r="C220">
        <v>215</v>
      </c>
      <c r="D220" t="s">
        <v>34</v>
      </c>
      <c r="E220" t="s">
        <v>34</v>
      </c>
      <c r="I220" t="s">
        <v>35</v>
      </c>
      <c r="J220">
        <f t="shared" si="46"/>
        <v>7</v>
      </c>
      <c r="K220">
        <f>IF(X220="",J220,X220)</f>
        <v>7</v>
      </c>
      <c r="L220">
        <v>128.50824</v>
      </c>
      <c r="M220">
        <f t="shared" si="47"/>
        <v>226.1745024</v>
      </c>
      <c r="N220">
        <f>IF(Z220="",M220,Z220)</f>
        <v>226.1745024</v>
      </c>
      <c r="O220" t="s">
        <v>35</v>
      </c>
      <c r="P220">
        <f t="shared" si="48"/>
        <v>9.5</v>
      </c>
      <c r="Q220">
        <f>IF(AB220="",P220,AB220)</f>
        <v>9.5</v>
      </c>
      <c r="R220">
        <v>26.85026</v>
      </c>
      <c r="S220">
        <f t="shared" si="49"/>
        <v>40.27539</v>
      </c>
      <c r="T220">
        <f>IF(AD220="",S220,AD220)</f>
        <v>40.27539</v>
      </c>
      <c r="U220" t="s">
        <v>35</v>
      </c>
      <c r="V220">
        <f>IF(U220="&lt;LOD",43,U220)</f>
        <v>43</v>
      </c>
      <c r="W220">
        <f>IF(AF220="",V220,AF220)</f>
        <v>43</v>
      </c>
    </row>
    <row r="221" spans="1:23" ht="12.75">
      <c r="A221">
        <v>216</v>
      </c>
      <c r="B221">
        <v>3</v>
      </c>
      <c r="C221">
        <v>216</v>
      </c>
      <c r="D221" t="s">
        <v>34</v>
      </c>
      <c r="E221" t="s">
        <v>34</v>
      </c>
      <c r="I221" t="s">
        <v>35</v>
      </c>
      <c r="J221">
        <f t="shared" si="46"/>
        <v>7</v>
      </c>
      <c r="K221">
        <f>IF(X221="",J221,X221)</f>
        <v>7</v>
      </c>
      <c r="L221">
        <v>236.190994</v>
      </c>
      <c r="M221">
        <f t="shared" si="47"/>
        <v>415.69614944</v>
      </c>
      <c r="N221">
        <f>IF(Z221="",M221,Z221)</f>
        <v>415.69614944</v>
      </c>
      <c r="O221" t="s">
        <v>35</v>
      </c>
      <c r="P221">
        <f t="shared" si="48"/>
        <v>9.5</v>
      </c>
      <c r="Q221">
        <f>IF(AB221="",P221,AB221)</f>
        <v>9.5</v>
      </c>
      <c r="R221">
        <v>18.280241</v>
      </c>
      <c r="S221">
        <f t="shared" si="49"/>
        <v>27.4203615</v>
      </c>
      <c r="T221">
        <f>IF(AD221="",S221,AD221)</f>
        <v>27.4203615</v>
      </c>
      <c r="U221" t="s">
        <v>35</v>
      </c>
      <c r="V221">
        <f>IF(U221="&lt;LOD",43,U221)</f>
        <v>43</v>
      </c>
      <c r="W221">
        <f>IF(AF221="",V221,AF221)</f>
        <v>43</v>
      </c>
    </row>
    <row r="222" spans="1:23" ht="12.75">
      <c r="A222">
        <v>217</v>
      </c>
      <c r="B222">
        <v>3</v>
      </c>
      <c r="C222">
        <v>217</v>
      </c>
      <c r="D222" t="s">
        <v>34</v>
      </c>
      <c r="E222" t="s">
        <v>34</v>
      </c>
      <c r="I222" t="s">
        <v>35</v>
      </c>
      <c r="J222">
        <f t="shared" si="46"/>
        <v>7</v>
      </c>
      <c r="K222">
        <f>IF(X222="",J222,X222)</f>
        <v>7</v>
      </c>
      <c r="L222">
        <v>166.422211</v>
      </c>
      <c r="M222">
        <f t="shared" si="47"/>
        <v>292.90309136</v>
      </c>
      <c r="N222">
        <f>IF(Z222="",M222,Z222)</f>
        <v>292.90309136</v>
      </c>
      <c r="O222" t="s">
        <v>35</v>
      </c>
      <c r="P222">
        <f t="shared" si="48"/>
        <v>9.5</v>
      </c>
      <c r="Q222">
        <f>IF(AB222="",P222,AB222)</f>
        <v>9.5</v>
      </c>
      <c r="R222">
        <v>18.6859</v>
      </c>
      <c r="S222">
        <f t="shared" si="49"/>
        <v>28.02885</v>
      </c>
      <c r="T222">
        <f>IF(AD222="",S222,AD222)</f>
        <v>28.02885</v>
      </c>
      <c r="U222">
        <v>62.407276</v>
      </c>
      <c r="V222">
        <f>IF(U222="&lt;LOD",43,U222)</f>
        <v>62.407276</v>
      </c>
      <c r="W222">
        <f>IF(AF222="",V222,AF222)</f>
        <v>62.407276</v>
      </c>
    </row>
    <row r="223" spans="1:23" ht="12.75">
      <c r="A223">
        <v>218</v>
      </c>
      <c r="B223">
        <v>3</v>
      </c>
      <c r="C223">
        <v>218</v>
      </c>
      <c r="D223" t="s">
        <v>34</v>
      </c>
      <c r="E223" t="s">
        <v>34</v>
      </c>
      <c r="I223">
        <v>16.222202</v>
      </c>
      <c r="J223">
        <f t="shared" si="46"/>
        <v>21.0888626</v>
      </c>
      <c r="K223">
        <f>IF(X223="",J223,X223)</f>
        <v>21.0888626</v>
      </c>
      <c r="L223">
        <v>168.94863900000001</v>
      </c>
      <c r="M223">
        <f t="shared" si="47"/>
        <v>297.34960464000005</v>
      </c>
      <c r="N223">
        <f>IF(Z223="",M223,Z223)</f>
        <v>297.34960464000005</v>
      </c>
      <c r="O223" t="s">
        <v>35</v>
      </c>
      <c r="P223">
        <f t="shared" si="48"/>
        <v>9.5</v>
      </c>
      <c r="Q223">
        <f>IF(AB223="",P223,AB223)</f>
        <v>9.5</v>
      </c>
      <c r="R223" t="s">
        <v>35</v>
      </c>
      <c r="S223">
        <f t="shared" si="49"/>
        <v>15</v>
      </c>
      <c r="T223">
        <f>IF(AD223="",S223,AD223)</f>
        <v>15</v>
      </c>
      <c r="U223">
        <v>50.956642</v>
      </c>
      <c r="V223">
        <f>IF(U223="&lt;LOD",43,U223)</f>
        <v>50.956642</v>
      </c>
      <c r="W223">
        <f>IF(AF223="",V223,AF223)</f>
        <v>50.956642</v>
      </c>
    </row>
    <row r="224" spans="1:21" ht="12.75">
      <c r="A224">
        <v>219</v>
      </c>
      <c r="B224">
        <v>3</v>
      </c>
      <c r="C224">
        <v>219</v>
      </c>
      <c r="D224" t="s">
        <v>33</v>
      </c>
      <c r="E224" t="s">
        <v>34</v>
      </c>
      <c r="I224">
        <v>23.635651</v>
      </c>
      <c r="J224">
        <f t="shared" si="46"/>
        <v>30.7263463</v>
      </c>
      <c r="L224">
        <v>323.627502</v>
      </c>
      <c r="M224">
        <f t="shared" si="47"/>
        <v>569.58440352</v>
      </c>
      <c r="O224" t="s">
        <v>35</v>
      </c>
      <c r="P224">
        <f t="shared" si="48"/>
        <v>9.5</v>
      </c>
      <c r="R224" t="s">
        <v>35</v>
      </c>
      <c r="S224">
        <f t="shared" si="49"/>
        <v>15</v>
      </c>
      <c r="U224" t="s">
        <v>35</v>
      </c>
    </row>
    <row r="225" spans="1:21" ht="12.75">
      <c r="A225">
        <v>220</v>
      </c>
      <c r="B225">
        <v>3</v>
      </c>
      <c r="C225">
        <v>220</v>
      </c>
      <c r="D225" t="s">
        <v>33</v>
      </c>
      <c r="E225" t="s">
        <v>34</v>
      </c>
      <c r="I225">
        <v>125.213928</v>
      </c>
      <c r="J225">
        <f t="shared" si="46"/>
        <v>162.7781064</v>
      </c>
      <c r="L225">
        <v>1992.680908</v>
      </c>
      <c r="M225">
        <f t="shared" si="47"/>
        <v>3507.11839808</v>
      </c>
      <c r="O225" t="s">
        <v>35</v>
      </c>
      <c r="P225">
        <f t="shared" si="48"/>
        <v>9.5</v>
      </c>
      <c r="R225">
        <v>46.261475</v>
      </c>
      <c r="S225">
        <f t="shared" si="49"/>
        <v>69.3922125</v>
      </c>
      <c r="U225" t="s">
        <v>35</v>
      </c>
    </row>
    <row r="226" spans="1:21" ht="12.75">
      <c r="A226">
        <v>221</v>
      </c>
      <c r="B226">
        <v>3</v>
      </c>
      <c r="C226">
        <v>221</v>
      </c>
      <c r="D226" t="s">
        <v>33</v>
      </c>
      <c r="E226" t="s">
        <v>34</v>
      </c>
      <c r="I226">
        <v>19.364788</v>
      </c>
      <c r="J226">
        <f t="shared" si="46"/>
        <v>25.174224400000003</v>
      </c>
      <c r="L226">
        <v>114.452934</v>
      </c>
      <c r="M226">
        <f t="shared" si="47"/>
        <v>201.43716384</v>
      </c>
      <c r="O226" t="s">
        <v>35</v>
      </c>
      <c r="P226">
        <f t="shared" si="48"/>
        <v>9.5</v>
      </c>
      <c r="R226">
        <v>23.391718</v>
      </c>
      <c r="S226">
        <f t="shared" si="49"/>
        <v>35.087577</v>
      </c>
      <c r="U226" t="s">
        <v>35</v>
      </c>
    </row>
    <row r="227" spans="1:21" ht="12.75">
      <c r="A227">
        <v>222</v>
      </c>
      <c r="B227">
        <v>3</v>
      </c>
      <c r="C227">
        <v>222</v>
      </c>
      <c r="D227" t="s">
        <v>33</v>
      </c>
      <c r="E227" t="s">
        <v>34</v>
      </c>
      <c r="I227">
        <v>76.17791</v>
      </c>
      <c r="J227">
        <f t="shared" si="46"/>
        <v>99.031283</v>
      </c>
      <c r="L227">
        <v>872.847961</v>
      </c>
      <c r="M227">
        <f t="shared" si="47"/>
        <v>1536.21241136</v>
      </c>
      <c r="O227">
        <v>33.093853</v>
      </c>
      <c r="P227">
        <f t="shared" si="48"/>
        <v>33.093853</v>
      </c>
      <c r="R227" t="s">
        <v>35</v>
      </c>
      <c r="S227">
        <f t="shared" si="49"/>
        <v>15</v>
      </c>
      <c r="U227" t="s">
        <v>35</v>
      </c>
    </row>
    <row r="228" spans="1:21" ht="12.75">
      <c r="A228">
        <v>223</v>
      </c>
      <c r="B228">
        <v>3</v>
      </c>
      <c r="C228">
        <v>223</v>
      </c>
      <c r="D228" t="s">
        <v>33</v>
      </c>
      <c r="E228" t="s">
        <v>34</v>
      </c>
      <c r="I228">
        <v>13.530563</v>
      </c>
      <c r="J228">
        <f t="shared" si="46"/>
        <v>17.5897319</v>
      </c>
      <c r="L228">
        <v>78.809052</v>
      </c>
      <c r="M228">
        <f t="shared" si="47"/>
        <v>138.70393152</v>
      </c>
      <c r="O228">
        <v>20.009562</v>
      </c>
      <c r="P228">
        <f t="shared" si="48"/>
        <v>20.009562</v>
      </c>
      <c r="R228" t="s">
        <v>35</v>
      </c>
      <c r="S228">
        <f t="shared" si="49"/>
        <v>15</v>
      </c>
      <c r="U228" t="s">
        <v>35</v>
      </c>
    </row>
    <row r="229" spans="1:21" ht="12.75">
      <c r="A229">
        <v>224</v>
      </c>
      <c r="B229">
        <v>3</v>
      </c>
      <c r="C229">
        <v>224</v>
      </c>
      <c r="D229" t="s">
        <v>33</v>
      </c>
      <c r="E229" t="s">
        <v>34</v>
      </c>
      <c r="I229" t="s">
        <v>35</v>
      </c>
      <c r="J229">
        <f t="shared" si="46"/>
        <v>7</v>
      </c>
      <c r="L229">
        <v>99.744926</v>
      </c>
      <c r="M229">
        <f t="shared" si="47"/>
        <v>175.55106976000002</v>
      </c>
      <c r="O229" t="s">
        <v>35</v>
      </c>
      <c r="P229">
        <f t="shared" si="48"/>
        <v>9.5</v>
      </c>
      <c r="R229" t="s">
        <v>35</v>
      </c>
      <c r="S229">
        <f t="shared" si="49"/>
        <v>15</v>
      </c>
      <c r="U229" t="s">
        <v>35</v>
      </c>
    </row>
    <row r="230" spans="1:23" ht="12.75">
      <c r="A230">
        <v>225</v>
      </c>
      <c r="B230">
        <v>3</v>
      </c>
      <c r="C230">
        <v>225</v>
      </c>
      <c r="D230" t="s">
        <v>34</v>
      </c>
      <c r="E230" t="s">
        <v>34</v>
      </c>
      <c r="I230" t="s">
        <v>35</v>
      </c>
      <c r="J230">
        <f t="shared" si="46"/>
        <v>7</v>
      </c>
      <c r="K230">
        <f>IF(X230="",J230,X230)</f>
        <v>7</v>
      </c>
      <c r="L230">
        <v>63.695763</v>
      </c>
      <c r="M230">
        <f t="shared" si="47"/>
        <v>112.10454288</v>
      </c>
      <c r="N230">
        <f>IF(Z230="",M230,Z230)</f>
        <v>112.10454288</v>
      </c>
      <c r="O230">
        <v>18.012802</v>
      </c>
      <c r="P230">
        <f t="shared" si="48"/>
        <v>18.012802</v>
      </c>
      <c r="Q230">
        <f>IF(AB230="",P230,AB230)</f>
        <v>18.012802</v>
      </c>
      <c r="R230" t="s">
        <v>35</v>
      </c>
      <c r="S230">
        <f t="shared" si="49"/>
        <v>15</v>
      </c>
      <c r="T230">
        <f>IF(AD230="",S230,AD230)</f>
        <v>15</v>
      </c>
      <c r="U230" t="s">
        <v>35</v>
      </c>
      <c r="V230">
        <f>IF(U230="&lt;LOD",43,U230)</f>
        <v>43</v>
      </c>
      <c r="W230">
        <f>IF(AF230="",V230,AF230)</f>
        <v>43</v>
      </c>
    </row>
    <row r="231" spans="1:21" ht="12.75">
      <c r="A231">
        <v>226</v>
      </c>
      <c r="B231">
        <v>3</v>
      </c>
      <c r="C231">
        <v>226</v>
      </c>
      <c r="D231" t="s">
        <v>33</v>
      </c>
      <c r="E231" t="s">
        <v>34</v>
      </c>
      <c r="I231">
        <v>14.353596</v>
      </c>
      <c r="J231">
        <f t="shared" si="46"/>
        <v>18.6596748</v>
      </c>
      <c r="L231">
        <v>119.792831</v>
      </c>
      <c r="M231">
        <f t="shared" si="47"/>
        <v>210.83538256</v>
      </c>
      <c r="O231" t="s">
        <v>35</v>
      </c>
      <c r="P231">
        <f t="shared" si="48"/>
        <v>9.5</v>
      </c>
      <c r="R231" t="s">
        <v>35</v>
      </c>
      <c r="S231">
        <f t="shared" si="49"/>
        <v>15</v>
      </c>
      <c r="U231" t="s">
        <v>35</v>
      </c>
    </row>
    <row r="232" spans="1:21" ht="12.75">
      <c r="A232">
        <v>227</v>
      </c>
      <c r="B232">
        <v>3</v>
      </c>
      <c r="C232">
        <v>227</v>
      </c>
      <c r="D232" t="s">
        <v>33</v>
      </c>
      <c r="E232" t="s">
        <v>34</v>
      </c>
      <c r="I232">
        <v>115.861687</v>
      </c>
      <c r="J232">
        <f t="shared" si="46"/>
        <v>150.62019310000002</v>
      </c>
      <c r="L232">
        <v>1509.363281</v>
      </c>
      <c r="M232">
        <f t="shared" si="47"/>
        <v>2656.47937456</v>
      </c>
      <c r="O232">
        <v>153.804825</v>
      </c>
      <c r="P232">
        <f t="shared" si="48"/>
        <v>153.804825</v>
      </c>
      <c r="R232">
        <v>46.678513</v>
      </c>
      <c r="S232">
        <f t="shared" si="49"/>
        <v>70.0177695</v>
      </c>
      <c r="U232" t="s">
        <v>35</v>
      </c>
    </row>
    <row r="233" spans="1:21" ht="12.75">
      <c r="A233">
        <v>228</v>
      </c>
      <c r="B233">
        <v>3</v>
      </c>
      <c r="C233">
        <v>228</v>
      </c>
      <c r="D233" t="s">
        <v>33</v>
      </c>
      <c r="E233" t="s">
        <v>34</v>
      </c>
      <c r="I233">
        <v>60.149433</v>
      </c>
      <c r="J233">
        <f t="shared" si="46"/>
        <v>78.1942629</v>
      </c>
      <c r="L233">
        <v>735.269775</v>
      </c>
      <c r="M233">
        <f t="shared" si="47"/>
        <v>1294.074804</v>
      </c>
      <c r="O233">
        <v>26.0341</v>
      </c>
      <c r="P233">
        <f t="shared" si="48"/>
        <v>26.0341</v>
      </c>
      <c r="R233">
        <v>38.834507</v>
      </c>
      <c r="S233">
        <f t="shared" si="49"/>
        <v>58.2517605</v>
      </c>
      <c r="U233" t="s">
        <v>35</v>
      </c>
    </row>
    <row r="234" spans="1:21" ht="12.75">
      <c r="A234">
        <v>229</v>
      </c>
      <c r="B234">
        <v>3</v>
      </c>
      <c r="C234">
        <v>229</v>
      </c>
      <c r="D234" t="s">
        <v>33</v>
      </c>
      <c r="E234" t="s">
        <v>34</v>
      </c>
      <c r="I234">
        <v>21.632908</v>
      </c>
      <c r="J234">
        <f t="shared" si="46"/>
        <v>28.1227804</v>
      </c>
      <c r="L234">
        <v>144.148026</v>
      </c>
      <c r="M234">
        <f t="shared" si="47"/>
        <v>253.70052575999998</v>
      </c>
      <c r="O234" t="s">
        <v>35</v>
      </c>
      <c r="P234">
        <f t="shared" si="48"/>
        <v>9.5</v>
      </c>
      <c r="R234">
        <v>12.700903</v>
      </c>
      <c r="S234">
        <f t="shared" si="49"/>
        <v>19.051354500000002</v>
      </c>
      <c r="U234">
        <v>75.387535</v>
      </c>
    </row>
    <row r="235" spans="1:21" ht="12.75">
      <c r="A235">
        <v>230</v>
      </c>
      <c r="B235">
        <v>3</v>
      </c>
      <c r="C235">
        <v>230</v>
      </c>
      <c r="D235" t="s">
        <v>33</v>
      </c>
      <c r="E235" t="s">
        <v>34</v>
      </c>
      <c r="I235">
        <v>714.698608</v>
      </c>
      <c r="J235">
        <f t="shared" si="46"/>
        <v>929.1081904000001</v>
      </c>
      <c r="L235">
        <v>3841.740479</v>
      </c>
      <c r="M235">
        <f t="shared" si="47"/>
        <v>6761.46324304</v>
      </c>
      <c r="O235">
        <v>32.852726</v>
      </c>
      <c r="P235">
        <f t="shared" si="48"/>
        <v>32.852726</v>
      </c>
      <c r="R235">
        <v>21.654558</v>
      </c>
      <c r="S235">
        <f t="shared" si="49"/>
        <v>32.481837</v>
      </c>
      <c r="U235" t="s">
        <v>35</v>
      </c>
    </row>
    <row r="236" spans="1:21" ht="12.75">
      <c r="A236">
        <v>231</v>
      </c>
      <c r="B236">
        <v>3</v>
      </c>
      <c r="C236">
        <v>231</v>
      </c>
      <c r="D236" t="s">
        <v>33</v>
      </c>
      <c r="E236" t="s">
        <v>34</v>
      </c>
      <c r="I236">
        <v>100.669342</v>
      </c>
      <c r="J236">
        <f t="shared" si="46"/>
        <v>130.8701446</v>
      </c>
      <c r="L236">
        <v>1039.571899</v>
      </c>
      <c r="M236">
        <f t="shared" si="47"/>
        <v>1829.6465422400001</v>
      </c>
      <c r="O236" t="s">
        <v>35</v>
      </c>
      <c r="P236">
        <f t="shared" si="48"/>
        <v>9.5</v>
      </c>
      <c r="R236" t="s">
        <v>35</v>
      </c>
      <c r="S236">
        <f t="shared" si="49"/>
        <v>15</v>
      </c>
      <c r="U236" t="s">
        <v>35</v>
      </c>
    </row>
    <row r="237" spans="1:21" ht="12.75">
      <c r="A237">
        <v>232</v>
      </c>
      <c r="B237">
        <v>3</v>
      </c>
      <c r="C237">
        <v>232</v>
      </c>
      <c r="D237" t="s">
        <v>33</v>
      </c>
      <c r="E237" t="s">
        <v>34</v>
      </c>
      <c r="I237">
        <v>43.284893</v>
      </c>
      <c r="J237">
        <f t="shared" si="46"/>
        <v>56.2703609</v>
      </c>
      <c r="L237">
        <v>455.272034</v>
      </c>
      <c r="M237">
        <f t="shared" si="47"/>
        <v>801.2787798400001</v>
      </c>
      <c r="O237" t="s">
        <v>35</v>
      </c>
      <c r="P237">
        <f t="shared" si="48"/>
        <v>9.5</v>
      </c>
      <c r="R237">
        <v>58.677162</v>
      </c>
      <c r="S237">
        <f t="shared" si="49"/>
        <v>88.015743</v>
      </c>
      <c r="U237" t="s">
        <v>35</v>
      </c>
    </row>
    <row r="238" spans="1:21" ht="12.75">
      <c r="A238">
        <v>233</v>
      </c>
      <c r="B238">
        <v>3</v>
      </c>
      <c r="C238">
        <v>233</v>
      </c>
      <c r="D238" t="s">
        <v>33</v>
      </c>
      <c r="E238" t="s">
        <v>34</v>
      </c>
      <c r="I238">
        <v>52.484058</v>
      </c>
      <c r="J238">
        <f t="shared" si="46"/>
        <v>68.2292754</v>
      </c>
      <c r="L238">
        <v>377.689301</v>
      </c>
      <c r="M238">
        <f t="shared" si="47"/>
        <v>664.73316976</v>
      </c>
      <c r="O238" t="s">
        <v>35</v>
      </c>
      <c r="P238">
        <f t="shared" si="48"/>
        <v>9.5</v>
      </c>
      <c r="R238">
        <v>163.047821</v>
      </c>
      <c r="S238">
        <f t="shared" si="49"/>
        <v>244.5717315</v>
      </c>
      <c r="U238">
        <v>55.288857</v>
      </c>
    </row>
    <row r="239" spans="1:23" ht="12.75">
      <c r="A239">
        <v>234</v>
      </c>
      <c r="B239">
        <v>3</v>
      </c>
      <c r="C239">
        <v>234</v>
      </c>
      <c r="D239" t="s">
        <v>34</v>
      </c>
      <c r="E239" t="s">
        <v>34</v>
      </c>
      <c r="I239">
        <v>19.393896</v>
      </c>
      <c r="J239">
        <f t="shared" si="46"/>
        <v>25.212064800000004</v>
      </c>
      <c r="K239">
        <f>IF(X239="",J239,X239)</f>
        <v>25.212064800000004</v>
      </c>
      <c r="L239">
        <v>104.900581</v>
      </c>
      <c r="M239">
        <f t="shared" si="47"/>
        <v>184.62502256000002</v>
      </c>
      <c r="N239">
        <f>IF(Z239="",M239,Z239)</f>
        <v>184.62502256000002</v>
      </c>
      <c r="O239" t="s">
        <v>35</v>
      </c>
      <c r="P239">
        <f t="shared" si="48"/>
        <v>9.5</v>
      </c>
      <c r="Q239">
        <f>IF(AB239="",P239,AB239)</f>
        <v>9.5</v>
      </c>
      <c r="R239">
        <v>48.713188</v>
      </c>
      <c r="S239">
        <f t="shared" si="49"/>
        <v>73.069782</v>
      </c>
      <c r="T239">
        <f>IF(AD239="",S239,AD239)</f>
        <v>73.069782</v>
      </c>
      <c r="U239">
        <v>133.31546</v>
      </c>
      <c r="V239">
        <f>IF(U239="&lt;LOD",43,U239)</f>
        <v>133.31546</v>
      </c>
      <c r="W239">
        <f>IF(AF239="",V239,AF239)</f>
        <v>133.31546</v>
      </c>
    </row>
    <row r="240" spans="1:21" ht="12.75">
      <c r="A240">
        <v>235</v>
      </c>
      <c r="B240">
        <v>3</v>
      </c>
      <c r="C240">
        <v>235</v>
      </c>
      <c r="D240" t="s">
        <v>33</v>
      </c>
      <c r="E240" t="s">
        <v>34</v>
      </c>
      <c r="I240">
        <v>34.947067</v>
      </c>
      <c r="J240">
        <f t="shared" si="46"/>
        <v>45.431187099999995</v>
      </c>
      <c r="L240">
        <v>282.054626</v>
      </c>
      <c r="M240">
        <f t="shared" si="47"/>
        <v>496.41614175999996</v>
      </c>
      <c r="O240" t="s">
        <v>35</v>
      </c>
      <c r="P240">
        <f t="shared" si="48"/>
        <v>9.5</v>
      </c>
      <c r="R240" t="s">
        <v>35</v>
      </c>
      <c r="S240">
        <f t="shared" si="49"/>
        <v>15</v>
      </c>
      <c r="U240" t="s">
        <v>35</v>
      </c>
    </row>
    <row r="241" spans="1:21" ht="12.75">
      <c r="A241">
        <v>236</v>
      </c>
      <c r="B241">
        <v>3</v>
      </c>
      <c r="C241">
        <v>236</v>
      </c>
      <c r="D241" t="s">
        <v>33</v>
      </c>
      <c r="E241" t="s">
        <v>34</v>
      </c>
      <c r="I241">
        <v>166.360718</v>
      </c>
      <c r="J241">
        <f t="shared" si="46"/>
        <v>216.2689334</v>
      </c>
      <c r="L241">
        <v>1702.526489</v>
      </c>
      <c r="M241">
        <f t="shared" si="47"/>
        <v>2996.44662064</v>
      </c>
      <c r="O241" t="s">
        <v>35</v>
      </c>
      <c r="P241">
        <f t="shared" si="48"/>
        <v>9.5</v>
      </c>
      <c r="R241">
        <v>33.485733</v>
      </c>
      <c r="S241">
        <f t="shared" si="49"/>
        <v>50.2285995</v>
      </c>
      <c r="U241">
        <v>115.267944</v>
      </c>
    </row>
    <row r="242" spans="1:21" ht="12.75">
      <c r="A242">
        <v>237</v>
      </c>
      <c r="B242">
        <v>3</v>
      </c>
      <c r="C242">
        <v>237</v>
      </c>
      <c r="D242" t="s">
        <v>33</v>
      </c>
      <c r="E242" t="s">
        <v>34</v>
      </c>
      <c r="I242">
        <v>167.660645</v>
      </c>
      <c r="J242">
        <f t="shared" si="46"/>
        <v>217.95883849999998</v>
      </c>
      <c r="L242">
        <v>3813.521973</v>
      </c>
      <c r="M242">
        <f t="shared" si="47"/>
        <v>6711.79867248</v>
      </c>
      <c r="O242" t="s">
        <v>35</v>
      </c>
      <c r="P242">
        <f t="shared" si="48"/>
        <v>9.5</v>
      </c>
      <c r="R242">
        <v>97.038773</v>
      </c>
      <c r="S242">
        <f t="shared" si="49"/>
        <v>145.55815950000002</v>
      </c>
      <c r="U242" t="s">
        <v>35</v>
      </c>
    </row>
    <row r="243" spans="1:21" ht="12.75">
      <c r="A243">
        <v>238</v>
      </c>
      <c r="B243">
        <v>3</v>
      </c>
      <c r="C243">
        <v>238</v>
      </c>
      <c r="D243" t="s">
        <v>33</v>
      </c>
      <c r="E243" t="s">
        <v>34</v>
      </c>
      <c r="I243" t="s">
        <v>35</v>
      </c>
      <c r="J243">
        <f t="shared" si="46"/>
        <v>7</v>
      </c>
      <c r="L243">
        <v>285.883026</v>
      </c>
      <c r="M243">
        <f t="shared" si="47"/>
        <v>503.15412575999994</v>
      </c>
      <c r="O243" t="s">
        <v>35</v>
      </c>
      <c r="P243">
        <f t="shared" si="48"/>
        <v>9.5</v>
      </c>
      <c r="R243" t="s">
        <v>35</v>
      </c>
      <c r="S243">
        <f t="shared" si="49"/>
        <v>15</v>
      </c>
      <c r="U243" t="s">
        <v>35</v>
      </c>
    </row>
    <row r="244" spans="1:21" ht="12.75">
      <c r="A244">
        <v>239</v>
      </c>
      <c r="B244">
        <v>3</v>
      </c>
      <c r="C244">
        <v>239</v>
      </c>
      <c r="D244" t="s">
        <v>33</v>
      </c>
      <c r="E244" t="s">
        <v>34</v>
      </c>
      <c r="I244">
        <v>26.1716</v>
      </c>
      <c r="J244">
        <f t="shared" si="46"/>
        <v>34.02308</v>
      </c>
      <c r="L244">
        <v>462.902679</v>
      </c>
      <c r="M244">
        <f t="shared" si="47"/>
        <v>814.70871504</v>
      </c>
      <c r="O244" t="s">
        <v>35</v>
      </c>
      <c r="P244">
        <f t="shared" si="48"/>
        <v>9.5</v>
      </c>
      <c r="R244">
        <v>30.087053</v>
      </c>
      <c r="S244">
        <f t="shared" si="49"/>
        <v>45.1305795</v>
      </c>
      <c r="U244" t="s">
        <v>35</v>
      </c>
    </row>
    <row r="245" spans="1:21" ht="12.75">
      <c r="A245">
        <v>240</v>
      </c>
      <c r="B245">
        <v>3</v>
      </c>
      <c r="C245">
        <v>240</v>
      </c>
      <c r="D245" t="s">
        <v>33</v>
      </c>
      <c r="E245" t="s">
        <v>34</v>
      </c>
      <c r="I245">
        <v>147.34549</v>
      </c>
      <c r="J245">
        <f t="shared" si="46"/>
        <v>191.54913700000003</v>
      </c>
      <c r="L245">
        <v>2700.187012</v>
      </c>
      <c r="M245">
        <f t="shared" si="47"/>
        <v>4752.32914112</v>
      </c>
      <c r="O245" t="s">
        <v>35</v>
      </c>
      <c r="P245">
        <f t="shared" si="48"/>
        <v>9.5</v>
      </c>
      <c r="R245">
        <v>45.448132</v>
      </c>
      <c r="S245">
        <f t="shared" si="49"/>
        <v>68.17219800000001</v>
      </c>
      <c r="U245" t="s">
        <v>35</v>
      </c>
    </row>
    <row r="246" spans="1:21" ht="12.75">
      <c r="A246">
        <v>241</v>
      </c>
      <c r="B246">
        <v>3</v>
      </c>
      <c r="C246">
        <v>241</v>
      </c>
      <c r="D246" t="s">
        <v>33</v>
      </c>
      <c r="E246" t="s">
        <v>34</v>
      </c>
      <c r="I246">
        <v>20.16205</v>
      </c>
      <c r="J246">
        <f t="shared" si="46"/>
        <v>26.210665000000002</v>
      </c>
      <c r="L246">
        <v>288.899109</v>
      </c>
      <c r="M246">
        <f t="shared" si="47"/>
        <v>508.46243184</v>
      </c>
      <c r="O246" t="s">
        <v>35</v>
      </c>
      <c r="P246">
        <f t="shared" si="48"/>
        <v>9.5</v>
      </c>
      <c r="R246" t="s">
        <v>35</v>
      </c>
      <c r="S246">
        <f t="shared" si="49"/>
        <v>15</v>
      </c>
      <c r="U246" t="s">
        <v>35</v>
      </c>
    </row>
    <row r="247" spans="1:21" ht="12.75">
      <c r="A247">
        <v>242</v>
      </c>
      <c r="B247">
        <v>3</v>
      </c>
      <c r="C247">
        <v>242</v>
      </c>
      <c r="D247" t="s">
        <v>33</v>
      </c>
      <c r="E247" t="s">
        <v>34</v>
      </c>
      <c r="I247">
        <v>62.431576</v>
      </c>
      <c r="J247">
        <f t="shared" si="46"/>
        <v>81.1610488</v>
      </c>
      <c r="L247">
        <v>565.410645</v>
      </c>
      <c r="M247">
        <f t="shared" si="47"/>
        <v>995.1227352000001</v>
      </c>
      <c r="O247">
        <v>40.543045</v>
      </c>
      <c r="P247">
        <f t="shared" si="48"/>
        <v>40.543045</v>
      </c>
      <c r="R247">
        <v>27.005014</v>
      </c>
      <c r="S247">
        <f t="shared" si="49"/>
        <v>40.507521</v>
      </c>
      <c r="U247" t="s">
        <v>35</v>
      </c>
    </row>
    <row r="248" spans="1:21" ht="12.75">
      <c r="A248">
        <v>243</v>
      </c>
      <c r="B248">
        <v>3</v>
      </c>
      <c r="C248">
        <v>243</v>
      </c>
      <c r="D248" t="s">
        <v>33</v>
      </c>
      <c r="E248" t="s">
        <v>34</v>
      </c>
      <c r="I248" t="s">
        <v>35</v>
      </c>
      <c r="J248">
        <f aca="true" t="shared" si="50" ref="J248:J279">IF(I248="&lt;LOD",7,I248*1.3)</f>
        <v>7</v>
      </c>
      <c r="L248">
        <v>574.459595</v>
      </c>
      <c r="M248">
        <f aca="true" t="shared" si="51" ref="M248:M279">L248*1.76</f>
        <v>1011.0488872000001</v>
      </c>
      <c r="O248" t="s">
        <v>35</v>
      </c>
      <c r="P248">
        <f aca="true" t="shared" si="52" ref="P248:P279">IF(O248="&lt;LOD",9.5,O248)</f>
        <v>9.5</v>
      </c>
      <c r="R248">
        <v>14.303806</v>
      </c>
      <c r="S248">
        <f aca="true" t="shared" si="53" ref="S248:S279">IF(R248="&lt;LOD",15,R248*1.5)</f>
        <v>21.455709</v>
      </c>
      <c r="U248" t="s">
        <v>35</v>
      </c>
    </row>
    <row r="249" spans="1:21" ht="12.75">
      <c r="A249">
        <v>244</v>
      </c>
      <c r="B249">
        <v>3</v>
      </c>
      <c r="C249">
        <v>244</v>
      </c>
      <c r="D249" t="s">
        <v>33</v>
      </c>
      <c r="E249" t="s">
        <v>34</v>
      </c>
      <c r="I249">
        <v>91.31134</v>
      </c>
      <c r="J249">
        <f t="shared" si="50"/>
        <v>118.70474200000001</v>
      </c>
      <c r="L249">
        <v>997.815369</v>
      </c>
      <c r="M249">
        <f t="shared" si="51"/>
        <v>1756.15504944</v>
      </c>
      <c r="O249" t="s">
        <v>35</v>
      </c>
      <c r="P249">
        <f t="shared" si="52"/>
        <v>9.5</v>
      </c>
      <c r="R249">
        <v>20.843592</v>
      </c>
      <c r="S249">
        <f t="shared" si="53"/>
        <v>31.265388</v>
      </c>
      <c r="U249" t="s">
        <v>35</v>
      </c>
    </row>
    <row r="250" spans="1:21" ht="12.75">
      <c r="A250">
        <v>245</v>
      </c>
      <c r="B250">
        <v>3</v>
      </c>
      <c r="C250">
        <v>245</v>
      </c>
      <c r="D250" t="s">
        <v>33</v>
      </c>
      <c r="E250" t="s">
        <v>34</v>
      </c>
      <c r="I250">
        <v>62.243973</v>
      </c>
      <c r="J250">
        <f t="shared" si="50"/>
        <v>80.9171649</v>
      </c>
      <c r="L250">
        <v>1183.205933</v>
      </c>
      <c r="M250">
        <f t="shared" si="51"/>
        <v>2082.44244208</v>
      </c>
      <c r="O250" t="s">
        <v>35</v>
      </c>
      <c r="P250">
        <f t="shared" si="52"/>
        <v>9.5</v>
      </c>
      <c r="R250">
        <v>46.551899</v>
      </c>
      <c r="S250">
        <f t="shared" si="53"/>
        <v>69.8278485</v>
      </c>
      <c r="U250" t="s">
        <v>35</v>
      </c>
    </row>
    <row r="251" spans="1:21" ht="12.75">
      <c r="A251">
        <v>246</v>
      </c>
      <c r="B251">
        <v>3</v>
      </c>
      <c r="C251">
        <v>246</v>
      </c>
      <c r="D251" t="s">
        <v>33</v>
      </c>
      <c r="E251" t="s">
        <v>34</v>
      </c>
      <c r="I251">
        <v>51.128483</v>
      </c>
      <c r="J251">
        <f t="shared" si="50"/>
        <v>66.4670279</v>
      </c>
      <c r="L251">
        <v>550.767456</v>
      </c>
      <c r="M251">
        <f t="shared" si="51"/>
        <v>969.3507225600001</v>
      </c>
      <c r="O251" t="s">
        <v>35</v>
      </c>
      <c r="P251">
        <f t="shared" si="52"/>
        <v>9.5</v>
      </c>
      <c r="R251">
        <v>17.748911</v>
      </c>
      <c r="S251">
        <f t="shared" si="53"/>
        <v>26.6233665</v>
      </c>
      <c r="U251" t="s">
        <v>35</v>
      </c>
    </row>
    <row r="252" spans="1:21" ht="12.75">
      <c r="A252">
        <v>247</v>
      </c>
      <c r="B252">
        <v>3</v>
      </c>
      <c r="C252">
        <v>247</v>
      </c>
      <c r="D252" t="s">
        <v>33</v>
      </c>
      <c r="E252" t="s">
        <v>34</v>
      </c>
      <c r="I252">
        <v>53.00761</v>
      </c>
      <c r="J252">
        <f t="shared" si="50"/>
        <v>68.909893</v>
      </c>
      <c r="L252">
        <v>1013.486633</v>
      </c>
      <c r="M252">
        <f t="shared" si="51"/>
        <v>1783.7364740799999</v>
      </c>
      <c r="O252" t="s">
        <v>35</v>
      </c>
      <c r="P252">
        <f t="shared" si="52"/>
        <v>9.5</v>
      </c>
      <c r="R252" t="s">
        <v>35</v>
      </c>
      <c r="S252">
        <f t="shared" si="53"/>
        <v>15</v>
      </c>
      <c r="U252">
        <v>62.437759</v>
      </c>
    </row>
    <row r="253" spans="1:21" ht="12.75">
      <c r="A253">
        <v>248</v>
      </c>
      <c r="B253">
        <v>3</v>
      </c>
      <c r="C253">
        <v>248</v>
      </c>
      <c r="D253" t="s">
        <v>33</v>
      </c>
      <c r="E253" t="s">
        <v>34</v>
      </c>
      <c r="I253">
        <v>21.414654</v>
      </c>
      <c r="J253">
        <f t="shared" si="50"/>
        <v>27.8390502</v>
      </c>
      <c r="L253">
        <v>327.058105</v>
      </c>
      <c r="M253">
        <f t="shared" si="51"/>
        <v>575.6222648</v>
      </c>
      <c r="O253">
        <v>16.331928</v>
      </c>
      <c r="P253">
        <f t="shared" si="52"/>
        <v>16.331928</v>
      </c>
      <c r="R253" t="s">
        <v>35</v>
      </c>
      <c r="S253">
        <f t="shared" si="53"/>
        <v>15</v>
      </c>
      <c r="U253" t="s">
        <v>35</v>
      </c>
    </row>
    <row r="254" spans="1:21" ht="12.75">
      <c r="A254">
        <v>249</v>
      </c>
      <c r="B254">
        <v>3</v>
      </c>
      <c r="C254">
        <v>249</v>
      </c>
      <c r="D254" t="s">
        <v>33</v>
      </c>
      <c r="E254" t="s">
        <v>34</v>
      </c>
      <c r="I254">
        <v>51.026325</v>
      </c>
      <c r="J254">
        <f t="shared" si="50"/>
        <v>66.3342225</v>
      </c>
      <c r="L254">
        <v>511.701447</v>
      </c>
      <c r="M254">
        <f t="shared" si="51"/>
        <v>900.5945467199999</v>
      </c>
      <c r="O254">
        <v>27.209219</v>
      </c>
      <c r="P254">
        <f t="shared" si="52"/>
        <v>27.209219</v>
      </c>
      <c r="R254" t="s">
        <v>35</v>
      </c>
      <c r="S254">
        <f t="shared" si="53"/>
        <v>15</v>
      </c>
      <c r="U254">
        <v>74.791908</v>
      </c>
    </row>
    <row r="255" spans="1:21" ht="12.75">
      <c r="A255">
        <v>250</v>
      </c>
      <c r="B255">
        <v>3</v>
      </c>
      <c r="C255">
        <v>250</v>
      </c>
      <c r="D255" t="s">
        <v>33</v>
      </c>
      <c r="E255" t="s">
        <v>34</v>
      </c>
      <c r="I255">
        <v>26.110376</v>
      </c>
      <c r="J255">
        <f t="shared" si="50"/>
        <v>33.9434888</v>
      </c>
      <c r="L255">
        <v>210.68013</v>
      </c>
      <c r="M255">
        <f t="shared" si="51"/>
        <v>370.79702879999996</v>
      </c>
      <c r="O255" t="s">
        <v>35</v>
      </c>
      <c r="P255">
        <f t="shared" si="52"/>
        <v>9.5</v>
      </c>
      <c r="R255">
        <v>41.605595</v>
      </c>
      <c r="S255">
        <f t="shared" si="53"/>
        <v>62.408392500000005</v>
      </c>
      <c r="U255">
        <v>56.574116</v>
      </c>
    </row>
    <row r="256" spans="1:23" ht="12.75">
      <c r="A256">
        <v>251</v>
      </c>
      <c r="B256">
        <v>3</v>
      </c>
      <c r="C256">
        <v>251</v>
      </c>
      <c r="D256" t="s">
        <v>34</v>
      </c>
      <c r="E256" t="s">
        <v>34</v>
      </c>
      <c r="I256">
        <v>15.090066</v>
      </c>
      <c r="J256">
        <f t="shared" si="50"/>
        <v>19.6170858</v>
      </c>
      <c r="K256">
        <f>IF(X256="",J256,X256)</f>
        <v>19.6170858</v>
      </c>
      <c r="L256">
        <v>145.02153</v>
      </c>
      <c r="M256">
        <f t="shared" si="51"/>
        <v>255.23789280000003</v>
      </c>
      <c r="N256">
        <f>IF(Z256="",M256,Z256)</f>
        <v>255.23789280000003</v>
      </c>
      <c r="O256" t="s">
        <v>35</v>
      </c>
      <c r="P256">
        <f t="shared" si="52"/>
        <v>9.5</v>
      </c>
      <c r="Q256">
        <f>IF(AB256="",P256,AB256)</f>
        <v>9.5</v>
      </c>
      <c r="R256" t="s">
        <v>35</v>
      </c>
      <c r="S256">
        <f t="shared" si="53"/>
        <v>15</v>
      </c>
      <c r="T256">
        <f>IF(AD256="",S256,AD256)</f>
        <v>15</v>
      </c>
      <c r="U256">
        <v>90.536667</v>
      </c>
      <c r="V256">
        <f>IF(U256="&lt;LOD",43,U256)</f>
        <v>90.536667</v>
      </c>
      <c r="W256">
        <f>IF(AF256="",V256,AF256)</f>
        <v>90.536667</v>
      </c>
    </row>
    <row r="257" spans="1:21" ht="12.75">
      <c r="A257">
        <v>252</v>
      </c>
      <c r="B257">
        <v>3</v>
      </c>
      <c r="C257">
        <v>252</v>
      </c>
      <c r="D257" t="s">
        <v>33</v>
      </c>
      <c r="E257" t="s">
        <v>34</v>
      </c>
      <c r="I257">
        <v>53.806137</v>
      </c>
      <c r="J257">
        <f t="shared" si="50"/>
        <v>69.9479781</v>
      </c>
      <c r="L257">
        <v>564.813721</v>
      </c>
      <c r="M257">
        <f t="shared" si="51"/>
        <v>994.0721489599999</v>
      </c>
      <c r="O257" t="s">
        <v>35</v>
      </c>
      <c r="P257">
        <f t="shared" si="52"/>
        <v>9.5</v>
      </c>
      <c r="R257">
        <v>17.798491</v>
      </c>
      <c r="S257">
        <f t="shared" si="53"/>
        <v>26.697736499999998</v>
      </c>
      <c r="U257">
        <v>72.00325</v>
      </c>
    </row>
    <row r="258" spans="1:21" ht="12.75">
      <c r="A258">
        <v>253</v>
      </c>
      <c r="B258">
        <v>3</v>
      </c>
      <c r="C258">
        <v>253</v>
      </c>
      <c r="D258" t="s">
        <v>33</v>
      </c>
      <c r="E258" t="s">
        <v>34</v>
      </c>
      <c r="I258">
        <v>65.400879</v>
      </c>
      <c r="J258">
        <f t="shared" si="50"/>
        <v>85.02114270000001</v>
      </c>
      <c r="L258">
        <v>476.207764</v>
      </c>
      <c r="M258">
        <f t="shared" si="51"/>
        <v>838.12566464</v>
      </c>
      <c r="O258" t="s">
        <v>35</v>
      </c>
      <c r="P258">
        <f t="shared" si="52"/>
        <v>9.5</v>
      </c>
      <c r="R258">
        <v>49.757195</v>
      </c>
      <c r="S258">
        <f t="shared" si="53"/>
        <v>74.63579250000001</v>
      </c>
      <c r="U258">
        <v>120.533363</v>
      </c>
    </row>
    <row r="259" spans="1:21" ht="12.75">
      <c r="A259">
        <v>254</v>
      </c>
      <c r="B259">
        <v>3</v>
      </c>
      <c r="C259">
        <v>254</v>
      </c>
      <c r="D259" t="s">
        <v>33</v>
      </c>
      <c r="E259" t="s">
        <v>34</v>
      </c>
      <c r="I259">
        <v>457.876587</v>
      </c>
      <c r="J259">
        <f t="shared" si="50"/>
        <v>595.2395630999999</v>
      </c>
      <c r="L259">
        <v>4838.938965</v>
      </c>
      <c r="M259">
        <f t="shared" si="51"/>
        <v>8516.5325784</v>
      </c>
      <c r="O259" t="s">
        <v>35</v>
      </c>
      <c r="P259">
        <f t="shared" si="52"/>
        <v>9.5</v>
      </c>
      <c r="R259">
        <v>18.758034</v>
      </c>
      <c r="S259">
        <f t="shared" si="53"/>
        <v>28.137051</v>
      </c>
      <c r="U259" t="s">
        <v>35</v>
      </c>
    </row>
    <row r="260" spans="1:21" ht="12.75">
      <c r="A260">
        <v>255</v>
      </c>
      <c r="B260">
        <v>3</v>
      </c>
      <c r="C260">
        <v>255</v>
      </c>
      <c r="D260" t="s">
        <v>33</v>
      </c>
      <c r="E260" t="s">
        <v>34</v>
      </c>
      <c r="I260" t="s">
        <v>35</v>
      </c>
      <c r="J260">
        <f t="shared" si="50"/>
        <v>7</v>
      </c>
      <c r="L260">
        <v>230.700821</v>
      </c>
      <c r="M260">
        <f t="shared" si="51"/>
        <v>406.03344496</v>
      </c>
      <c r="O260" t="s">
        <v>35</v>
      </c>
      <c r="P260">
        <f t="shared" si="52"/>
        <v>9.5</v>
      </c>
      <c r="R260" t="s">
        <v>35</v>
      </c>
      <c r="S260">
        <f t="shared" si="53"/>
        <v>15</v>
      </c>
      <c r="U260" t="s">
        <v>35</v>
      </c>
    </row>
    <row r="261" spans="1:21" ht="12.75">
      <c r="A261">
        <v>256</v>
      </c>
      <c r="B261">
        <v>3</v>
      </c>
      <c r="C261">
        <v>256</v>
      </c>
      <c r="D261" t="s">
        <v>33</v>
      </c>
      <c r="E261" t="s">
        <v>34</v>
      </c>
      <c r="I261">
        <v>125.364456</v>
      </c>
      <c r="J261">
        <f t="shared" si="50"/>
        <v>162.9737928</v>
      </c>
      <c r="L261">
        <v>887.165283</v>
      </c>
      <c r="M261">
        <f t="shared" si="51"/>
        <v>1561.4108980800002</v>
      </c>
      <c r="O261" t="s">
        <v>35</v>
      </c>
      <c r="P261">
        <f t="shared" si="52"/>
        <v>9.5</v>
      </c>
      <c r="R261">
        <v>13.864861</v>
      </c>
      <c r="S261">
        <f t="shared" si="53"/>
        <v>20.7972915</v>
      </c>
      <c r="U261" t="s">
        <v>35</v>
      </c>
    </row>
    <row r="262" spans="1:21" ht="12.75">
      <c r="A262">
        <v>257</v>
      </c>
      <c r="B262">
        <v>3</v>
      </c>
      <c r="C262">
        <v>257</v>
      </c>
      <c r="D262" t="s">
        <v>33</v>
      </c>
      <c r="E262" t="s">
        <v>34</v>
      </c>
      <c r="I262">
        <v>160.391022</v>
      </c>
      <c r="J262">
        <f t="shared" si="50"/>
        <v>208.5083286</v>
      </c>
      <c r="L262">
        <v>1812.821655</v>
      </c>
      <c r="M262">
        <f t="shared" si="51"/>
        <v>3190.5661128</v>
      </c>
      <c r="O262" t="s">
        <v>35</v>
      </c>
      <c r="P262">
        <f t="shared" si="52"/>
        <v>9.5</v>
      </c>
      <c r="R262">
        <v>101.282852</v>
      </c>
      <c r="S262">
        <f t="shared" si="53"/>
        <v>151.92427800000002</v>
      </c>
      <c r="U262" t="s">
        <v>35</v>
      </c>
    </row>
    <row r="263" spans="1:21" ht="12.75">
      <c r="A263">
        <v>258</v>
      </c>
      <c r="B263">
        <v>3</v>
      </c>
      <c r="C263">
        <v>258</v>
      </c>
      <c r="D263" t="s">
        <v>33</v>
      </c>
      <c r="E263" t="s">
        <v>34</v>
      </c>
      <c r="I263">
        <v>29.113592</v>
      </c>
      <c r="J263">
        <f t="shared" si="50"/>
        <v>37.8476696</v>
      </c>
      <c r="L263">
        <v>387.487305</v>
      </c>
      <c r="M263">
        <f t="shared" si="51"/>
        <v>681.9776568</v>
      </c>
      <c r="O263" t="s">
        <v>35</v>
      </c>
      <c r="P263">
        <f t="shared" si="52"/>
        <v>9.5</v>
      </c>
      <c r="R263">
        <v>22.970423</v>
      </c>
      <c r="S263">
        <f t="shared" si="53"/>
        <v>34.4556345</v>
      </c>
      <c r="U263">
        <v>71.386398</v>
      </c>
    </row>
    <row r="264" spans="1:21" ht="12.75">
      <c r="A264">
        <v>259</v>
      </c>
      <c r="B264">
        <v>3</v>
      </c>
      <c r="C264">
        <v>259</v>
      </c>
      <c r="D264" t="s">
        <v>33</v>
      </c>
      <c r="E264" t="s">
        <v>34</v>
      </c>
      <c r="I264" t="s">
        <v>35</v>
      </c>
      <c r="J264">
        <f t="shared" si="50"/>
        <v>7</v>
      </c>
      <c r="L264">
        <v>238.160034</v>
      </c>
      <c r="M264">
        <f t="shared" si="51"/>
        <v>419.16165983999997</v>
      </c>
      <c r="O264">
        <v>25.65156</v>
      </c>
      <c r="P264">
        <f t="shared" si="52"/>
        <v>25.65156</v>
      </c>
      <c r="R264">
        <v>14.905831</v>
      </c>
      <c r="S264">
        <f t="shared" si="53"/>
        <v>22.3587465</v>
      </c>
      <c r="U264">
        <v>73.461273</v>
      </c>
    </row>
    <row r="265" spans="1:21" ht="12.75">
      <c r="A265">
        <v>260</v>
      </c>
      <c r="B265">
        <v>3</v>
      </c>
      <c r="C265">
        <v>260</v>
      </c>
      <c r="D265" t="s">
        <v>33</v>
      </c>
      <c r="E265" t="s">
        <v>34</v>
      </c>
      <c r="I265">
        <v>301.028687</v>
      </c>
      <c r="J265">
        <f t="shared" si="50"/>
        <v>391.3372931</v>
      </c>
      <c r="L265">
        <v>3571.05957</v>
      </c>
      <c r="M265">
        <f t="shared" si="51"/>
        <v>6285.0648432</v>
      </c>
      <c r="O265" t="s">
        <v>35</v>
      </c>
      <c r="P265">
        <f t="shared" si="52"/>
        <v>9.5</v>
      </c>
      <c r="R265">
        <v>14.362487</v>
      </c>
      <c r="S265">
        <f t="shared" si="53"/>
        <v>21.5437305</v>
      </c>
      <c r="U265">
        <v>130.301239</v>
      </c>
    </row>
    <row r="266" spans="1:21" ht="12.75">
      <c r="A266">
        <v>261</v>
      </c>
      <c r="B266">
        <v>3</v>
      </c>
      <c r="C266">
        <v>261</v>
      </c>
      <c r="D266" t="s">
        <v>33</v>
      </c>
      <c r="E266" t="s">
        <v>34</v>
      </c>
      <c r="I266">
        <v>36.07233</v>
      </c>
      <c r="J266">
        <f t="shared" si="50"/>
        <v>46.894029</v>
      </c>
      <c r="L266">
        <v>367.270569</v>
      </c>
      <c r="M266">
        <f t="shared" si="51"/>
        <v>646.39620144</v>
      </c>
      <c r="O266">
        <v>22.20001</v>
      </c>
      <c r="P266">
        <f t="shared" si="52"/>
        <v>22.20001</v>
      </c>
      <c r="R266" t="s">
        <v>35</v>
      </c>
      <c r="S266">
        <f t="shared" si="53"/>
        <v>15</v>
      </c>
      <c r="U266">
        <v>57.886749</v>
      </c>
    </row>
    <row r="267" spans="1:21" ht="12.75">
      <c r="A267">
        <v>262</v>
      </c>
      <c r="B267">
        <v>3</v>
      </c>
      <c r="C267">
        <v>262</v>
      </c>
      <c r="D267" t="s">
        <v>33</v>
      </c>
      <c r="E267" t="s">
        <v>34</v>
      </c>
      <c r="I267">
        <v>53.241199</v>
      </c>
      <c r="J267">
        <f t="shared" si="50"/>
        <v>69.21355870000001</v>
      </c>
      <c r="L267">
        <v>513.006714</v>
      </c>
      <c r="M267">
        <f t="shared" si="51"/>
        <v>902.89181664</v>
      </c>
      <c r="O267" t="s">
        <v>35</v>
      </c>
      <c r="P267">
        <f t="shared" si="52"/>
        <v>9.5</v>
      </c>
      <c r="R267" t="s">
        <v>35</v>
      </c>
      <c r="S267">
        <f t="shared" si="53"/>
        <v>15</v>
      </c>
      <c r="U267">
        <v>75.721474</v>
      </c>
    </row>
    <row r="268" spans="1:21" ht="12.75">
      <c r="A268">
        <v>263</v>
      </c>
      <c r="B268">
        <v>3</v>
      </c>
      <c r="C268">
        <v>263</v>
      </c>
      <c r="D268" t="s">
        <v>33</v>
      </c>
      <c r="E268" t="s">
        <v>34</v>
      </c>
      <c r="I268">
        <v>63.542992</v>
      </c>
      <c r="J268">
        <f t="shared" si="50"/>
        <v>82.6058896</v>
      </c>
      <c r="L268">
        <v>758.301941</v>
      </c>
      <c r="M268">
        <f t="shared" si="51"/>
        <v>1334.61141616</v>
      </c>
      <c r="O268" t="s">
        <v>35</v>
      </c>
      <c r="P268">
        <f t="shared" si="52"/>
        <v>9.5</v>
      </c>
      <c r="R268">
        <v>35.625217</v>
      </c>
      <c r="S268">
        <f t="shared" si="53"/>
        <v>53.4378255</v>
      </c>
      <c r="U268">
        <v>84.042229</v>
      </c>
    </row>
    <row r="269" spans="1:21" ht="12.75">
      <c r="A269">
        <v>264</v>
      </c>
      <c r="B269">
        <v>3</v>
      </c>
      <c r="C269">
        <v>264</v>
      </c>
      <c r="D269" t="s">
        <v>33</v>
      </c>
      <c r="E269" t="s">
        <v>34</v>
      </c>
      <c r="I269">
        <v>42.628353</v>
      </c>
      <c r="J269">
        <f t="shared" si="50"/>
        <v>55.4168589</v>
      </c>
      <c r="L269">
        <v>490.019318</v>
      </c>
      <c r="M269">
        <f t="shared" si="51"/>
        <v>862.43399968</v>
      </c>
      <c r="O269" t="s">
        <v>35</v>
      </c>
      <c r="P269">
        <f t="shared" si="52"/>
        <v>9.5</v>
      </c>
      <c r="R269">
        <v>31.537622</v>
      </c>
      <c r="S269">
        <f t="shared" si="53"/>
        <v>47.306433</v>
      </c>
      <c r="U269">
        <v>66.285156</v>
      </c>
    </row>
    <row r="270" spans="1:21" ht="12.75">
      <c r="A270">
        <v>265</v>
      </c>
      <c r="B270">
        <v>3</v>
      </c>
      <c r="C270">
        <v>265</v>
      </c>
      <c r="D270" t="s">
        <v>33</v>
      </c>
      <c r="E270" t="s">
        <v>34</v>
      </c>
      <c r="I270">
        <v>8.012855</v>
      </c>
      <c r="J270">
        <f t="shared" si="50"/>
        <v>10.4167115</v>
      </c>
      <c r="L270">
        <v>11.458277</v>
      </c>
      <c r="M270">
        <f t="shared" si="51"/>
        <v>20.16656752</v>
      </c>
      <c r="O270" t="s">
        <v>35</v>
      </c>
      <c r="P270">
        <f t="shared" si="52"/>
        <v>9.5</v>
      </c>
      <c r="R270" t="s">
        <v>35</v>
      </c>
      <c r="S270">
        <f t="shared" si="53"/>
        <v>15</v>
      </c>
      <c r="U270">
        <v>59.448074</v>
      </c>
    </row>
    <row r="271" spans="1:21" ht="12.75">
      <c r="A271">
        <v>265</v>
      </c>
      <c r="B271">
        <v>3</v>
      </c>
      <c r="C271">
        <v>265</v>
      </c>
      <c r="D271" t="s">
        <v>33</v>
      </c>
      <c r="E271" t="s">
        <v>34</v>
      </c>
      <c r="I271">
        <v>27.004396</v>
      </c>
      <c r="J271">
        <f t="shared" si="50"/>
        <v>35.1057148</v>
      </c>
      <c r="L271">
        <v>198.713669</v>
      </c>
      <c r="M271">
        <f t="shared" si="51"/>
        <v>349.73605744</v>
      </c>
      <c r="O271" t="s">
        <v>35</v>
      </c>
      <c r="P271">
        <f t="shared" si="52"/>
        <v>9.5</v>
      </c>
      <c r="R271" t="s">
        <v>35</v>
      </c>
      <c r="S271">
        <f t="shared" si="53"/>
        <v>15</v>
      </c>
      <c r="U271" t="s">
        <v>35</v>
      </c>
    </row>
    <row r="272" spans="1:21" ht="12.75">
      <c r="A272">
        <v>266</v>
      </c>
      <c r="B272">
        <v>3</v>
      </c>
      <c r="C272">
        <v>266</v>
      </c>
      <c r="D272" t="s">
        <v>33</v>
      </c>
      <c r="E272" t="s">
        <v>34</v>
      </c>
      <c r="I272">
        <v>36.862827</v>
      </c>
      <c r="J272">
        <f t="shared" si="50"/>
        <v>47.92167510000001</v>
      </c>
      <c r="L272">
        <v>159.033142</v>
      </c>
      <c r="M272">
        <f t="shared" si="51"/>
        <v>279.89832992</v>
      </c>
      <c r="O272" t="s">
        <v>35</v>
      </c>
      <c r="P272">
        <f t="shared" si="52"/>
        <v>9.5</v>
      </c>
      <c r="R272" t="s">
        <v>35</v>
      </c>
      <c r="S272">
        <f t="shared" si="53"/>
        <v>15</v>
      </c>
      <c r="U272">
        <v>128.163528</v>
      </c>
    </row>
    <row r="273" spans="1:21" ht="12.75">
      <c r="A273">
        <v>267</v>
      </c>
      <c r="B273">
        <v>3</v>
      </c>
      <c r="C273">
        <v>267</v>
      </c>
      <c r="D273" t="s">
        <v>33</v>
      </c>
      <c r="E273" t="s">
        <v>34</v>
      </c>
      <c r="I273">
        <v>93.79583</v>
      </c>
      <c r="J273">
        <f t="shared" si="50"/>
        <v>121.934579</v>
      </c>
      <c r="L273">
        <v>1094.207275</v>
      </c>
      <c r="M273">
        <f t="shared" si="51"/>
        <v>1925.8048039999999</v>
      </c>
      <c r="O273" t="s">
        <v>35</v>
      </c>
      <c r="P273">
        <f t="shared" si="52"/>
        <v>9.5</v>
      </c>
      <c r="R273">
        <v>18.734602</v>
      </c>
      <c r="S273">
        <f t="shared" si="53"/>
        <v>28.101903</v>
      </c>
      <c r="U273">
        <v>72.657516</v>
      </c>
    </row>
    <row r="274" spans="1:23" ht="12.75">
      <c r="A274">
        <v>268</v>
      </c>
      <c r="B274">
        <v>2</v>
      </c>
      <c r="C274">
        <v>268</v>
      </c>
      <c r="D274" t="s">
        <v>34</v>
      </c>
      <c r="E274" t="s">
        <v>34</v>
      </c>
      <c r="I274">
        <v>11.58325</v>
      </c>
      <c r="J274">
        <f t="shared" si="50"/>
        <v>15.058225</v>
      </c>
      <c r="K274">
        <f>IF(X274="",J274,X274)</f>
        <v>15.058225</v>
      </c>
      <c r="L274">
        <v>53.323185</v>
      </c>
      <c r="M274">
        <f t="shared" si="51"/>
        <v>93.8488056</v>
      </c>
      <c r="N274">
        <f>IF(Z274="",M274,Z274)</f>
        <v>93.8488056</v>
      </c>
      <c r="O274" t="s">
        <v>35</v>
      </c>
      <c r="P274">
        <f t="shared" si="52"/>
        <v>9.5</v>
      </c>
      <c r="Q274">
        <f>IF(AB274="",P274,AB274)</f>
        <v>9.5</v>
      </c>
      <c r="R274" t="s">
        <v>35</v>
      </c>
      <c r="S274">
        <f t="shared" si="53"/>
        <v>15</v>
      </c>
      <c r="T274">
        <f>IF(AD274="",S274,AD274)</f>
        <v>15</v>
      </c>
      <c r="U274" t="s">
        <v>35</v>
      </c>
      <c r="V274">
        <f>IF(U274="&lt;LOD",43,U274)</f>
        <v>43</v>
      </c>
      <c r="W274">
        <f>IF(AF274="",V274,AF274)</f>
        <v>43</v>
      </c>
    </row>
    <row r="275" spans="1:23" ht="12.75">
      <c r="A275">
        <v>269</v>
      </c>
      <c r="B275">
        <v>2</v>
      </c>
      <c r="C275">
        <v>269</v>
      </c>
      <c r="D275" t="s">
        <v>34</v>
      </c>
      <c r="E275" t="s">
        <v>34</v>
      </c>
      <c r="Q275">
        <f>IF(AB275="",P275,AB275)</f>
        <v>0</v>
      </c>
      <c r="T275">
        <f>IF(AD275="",S275,AD275)</f>
        <v>0</v>
      </c>
      <c r="V275">
        <f>IF(U275="&lt;LOD",43,U275)</f>
        <v>0</v>
      </c>
      <c r="W275">
        <f>IF(AF275="",V275,AF275)</f>
        <v>0</v>
      </c>
    </row>
    <row r="276" spans="1:23" ht="12.75">
      <c r="A276">
        <v>270</v>
      </c>
      <c r="B276">
        <v>2</v>
      </c>
      <c r="C276">
        <v>270</v>
      </c>
      <c r="D276" t="s">
        <v>34</v>
      </c>
      <c r="E276" t="s">
        <v>34</v>
      </c>
      <c r="I276">
        <v>8.151496</v>
      </c>
      <c r="J276">
        <f aca="true" t="shared" si="54" ref="J276:J318">IF(I276="&lt;LOD",7,I276*1.3)</f>
        <v>10.596944800000001</v>
      </c>
      <c r="K276">
        <f>IF(X276="",J276,X276)</f>
        <v>10.596944800000001</v>
      </c>
      <c r="L276">
        <v>19.862303</v>
      </c>
      <c r="M276">
        <f aca="true" t="shared" si="55" ref="M276:M318">L276*1.76</f>
        <v>34.95765328</v>
      </c>
      <c r="N276">
        <f>IF(Z276="",M276,Z276)</f>
        <v>34.95765328</v>
      </c>
      <c r="O276" t="s">
        <v>35</v>
      </c>
      <c r="P276">
        <f aca="true" t="shared" si="56" ref="P276:P318">IF(O276="&lt;LOD",9.5,O276)</f>
        <v>9.5</v>
      </c>
      <c r="Q276">
        <f>IF(AB276="",P276,AB276)</f>
        <v>9.5</v>
      </c>
      <c r="R276" t="s">
        <v>35</v>
      </c>
      <c r="S276">
        <f aca="true" t="shared" si="57" ref="S276:S318">IF(R276="&lt;LOD",15,R276*1.5)</f>
        <v>15</v>
      </c>
      <c r="T276">
        <f>IF(AD276="",S276,AD276)</f>
        <v>15</v>
      </c>
      <c r="U276" t="s">
        <v>35</v>
      </c>
      <c r="V276">
        <f>IF(U276="&lt;LOD",43,U276)</f>
        <v>43</v>
      </c>
      <c r="W276">
        <f>IF(AF276="",V276,AF276)</f>
        <v>43</v>
      </c>
    </row>
    <row r="277" spans="1:23" ht="12.75">
      <c r="A277">
        <v>271</v>
      </c>
      <c r="B277">
        <v>2</v>
      </c>
      <c r="C277">
        <v>271</v>
      </c>
      <c r="D277" t="s">
        <v>34</v>
      </c>
      <c r="E277" t="s">
        <v>34</v>
      </c>
      <c r="I277">
        <v>20.194576</v>
      </c>
      <c r="J277">
        <f t="shared" si="54"/>
        <v>26.252948800000002</v>
      </c>
      <c r="K277">
        <f>IF(X277="",J277,X277)</f>
        <v>26.252948800000002</v>
      </c>
      <c r="L277">
        <v>295.976196</v>
      </c>
      <c r="M277">
        <f t="shared" si="55"/>
        <v>520.91810496</v>
      </c>
      <c r="N277">
        <f>IF(Z277="",M277,Z277)</f>
        <v>520.91810496</v>
      </c>
      <c r="O277" t="s">
        <v>35</v>
      </c>
      <c r="P277">
        <f t="shared" si="56"/>
        <v>9.5</v>
      </c>
      <c r="Q277">
        <f>IF(AB277="",P277,AB277)</f>
        <v>9.5</v>
      </c>
      <c r="R277">
        <v>21.866198</v>
      </c>
      <c r="S277">
        <f t="shared" si="57"/>
        <v>32.799297</v>
      </c>
      <c r="T277">
        <f>IF(AD277="",S277,AD277)</f>
        <v>32.799297</v>
      </c>
      <c r="U277">
        <v>79.950279</v>
      </c>
      <c r="V277">
        <f>IF(U277="&lt;LOD",43,U277)</f>
        <v>79.950279</v>
      </c>
      <c r="W277">
        <f>IF(AF277="",V277,AF277)</f>
        <v>79.950279</v>
      </c>
    </row>
    <row r="278" spans="1:21" ht="12.75">
      <c r="A278">
        <v>272</v>
      </c>
      <c r="B278">
        <v>2</v>
      </c>
      <c r="C278">
        <v>272</v>
      </c>
      <c r="D278" t="s">
        <v>33</v>
      </c>
      <c r="E278" t="s">
        <v>34</v>
      </c>
      <c r="I278" t="s">
        <v>35</v>
      </c>
      <c r="J278">
        <f t="shared" si="54"/>
        <v>7</v>
      </c>
      <c r="L278">
        <v>158.332901</v>
      </c>
      <c r="M278">
        <f t="shared" si="55"/>
        <v>278.66590576</v>
      </c>
      <c r="O278" t="s">
        <v>35</v>
      </c>
      <c r="P278">
        <f t="shared" si="56"/>
        <v>9.5</v>
      </c>
      <c r="R278" t="s">
        <v>35</v>
      </c>
      <c r="S278">
        <f t="shared" si="57"/>
        <v>15</v>
      </c>
      <c r="U278" t="s">
        <v>35</v>
      </c>
    </row>
    <row r="279" spans="1:21" ht="12.75">
      <c r="A279">
        <v>273</v>
      </c>
      <c r="B279">
        <v>2</v>
      </c>
      <c r="C279">
        <v>273</v>
      </c>
      <c r="D279" t="s">
        <v>33</v>
      </c>
      <c r="E279" t="s">
        <v>34</v>
      </c>
      <c r="I279">
        <v>43.432606</v>
      </c>
      <c r="J279">
        <f t="shared" si="54"/>
        <v>56.4623878</v>
      </c>
      <c r="L279">
        <v>544.06189</v>
      </c>
      <c r="M279">
        <f t="shared" si="55"/>
        <v>957.5489263999999</v>
      </c>
      <c r="O279" t="s">
        <v>35</v>
      </c>
      <c r="P279">
        <f t="shared" si="56"/>
        <v>9.5</v>
      </c>
      <c r="R279">
        <v>15.896452</v>
      </c>
      <c r="S279">
        <f t="shared" si="57"/>
        <v>23.844678000000002</v>
      </c>
      <c r="U279">
        <v>97.928421</v>
      </c>
    </row>
    <row r="280" spans="1:21" ht="12.75">
      <c r="A280">
        <v>274</v>
      </c>
      <c r="B280">
        <v>2</v>
      </c>
      <c r="C280">
        <v>274</v>
      </c>
      <c r="D280" t="s">
        <v>33</v>
      </c>
      <c r="E280" t="s">
        <v>34</v>
      </c>
      <c r="I280" t="s">
        <v>35</v>
      </c>
      <c r="J280">
        <f t="shared" si="54"/>
        <v>7</v>
      </c>
      <c r="L280">
        <v>150.712982</v>
      </c>
      <c r="M280">
        <f t="shared" si="55"/>
        <v>265.25484832</v>
      </c>
      <c r="O280">
        <v>17.050461</v>
      </c>
      <c r="P280">
        <f t="shared" si="56"/>
        <v>17.050461</v>
      </c>
      <c r="R280">
        <v>44.978931</v>
      </c>
      <c r="S280">
        <f t="shared" si="57"/>
        <v>67.46839650000001</v>
      </c>
      <c r="U280">
        <v>94.29792</v>
      </c>
    </row>
    <row r="281" spans="1:21" ht="12.75">
      <c r="A281">
        <v>275</v>
      </c>
      <c r="B281">
        <v>2</v>
      </c>
      <c r="C281">
        <v>275</v>
      </c>
      <c r="D281" t="s">
        <v>33</v>
      </c>
      <c r="E281" t="s">
        <v>34</v>
      </c>
      <c r="I281">
        <v>22.800608</v>
      </c>
      <c r="J281">
        <f t="shared" si="54"/>
        <v>29.6407904</v>
      </c>
      <c r="L281">
        <v>204.415283</v>
      </c>
      <c r="M281">
        <f t="shared" si="55"/>
        <v>359.77089808</v>
      </c>
      <c r="O281" t="s">
        <v>35</v>
      </c>
      <c r="P281">
        <f t="shared" si="56"/>
        <v>9.5</v>
      </c>
      <c r="R281">
        <v>58.166039</v>
      </c>
      <c r="S281">
        <f t="shared" si="57"/>
        <v>87.24905849999999</v>
      </c>
      <c r="U281">
        <v>113.523254</v>
      </c>
    </row>
    <row r="282" spans="1:21" ht="12.75">
      <c r="A282">
        <v>276</v>
      </c>
      <c r="B282">
        <v>2</v>
      </c>
      <c r="C282">
        <v>276</v>
      </c>
      <c r="D282" t="s">
        <v>33</v>
      </c>
      <c r="E282" t="s">
        <v>34</v>
      </c>
      <c r="I282">
        <v>32.98085</v>
      </c>
      <c r="J282">
        <f t="shared" si="54"/>
        <v>42.875105</v>
      </c>
      <c r="L282">
        <v>287.218872</v>
      </c>
      <c r="M282">
        <f t="shared" si="55"/>
        <v>505.50521471999997</v>
      </c>
      <c r="O282">
        <v>33.939747</v>
      </c>
      <c r="P282">
        <f t="shared" si="56"/>
        <v>33.939747</v>
      </c>
      <c r="R282">
        <v>137.376144</v>
      </c>
      <c r="S282">
        <f t="shared" si="57"/>
        <v>206.06421600000002</v>
      </c>
      <c r="U282">
        <v>158.435669</v>
      </c>
    </row>
    <row r="283" spans="1:21" ht="12.75">
      <c r="A283">
        <v>277</v>
      </c>
      <c r="B283">
        <v>2</v>
      </c>
      <c r="C283">
        <v>277</v>
      </c>
      <c r="D283" t="s">
        <v>33</v>
      </c>
      <c r="E283" t="s">
        <v>34</v>
      </c>
      <c r="I283">
        <v>112.381012</v>
      </c>
      <c r="J283">
        <f t="shared" si="54"/>
        <v>146.0953156</v>
      </c>
      <c r="L283">
        <v>643.869019</v>
      </c>
      <c r="M283">
        <f t="shared" si="55"/>
        <v>1133.20947344</v>
      </c>
      <c r="O283">
        <v>95.420265</v>
      </c>
      <c r="P283">
        <f t="shared" si="56"/>
        <v>95.420265</v>
      </c>
      <c r="R283">
        <v>86.053474</v>
      </c>
      <c r="S283">
        <f t="shared" si="57"/>
        <v>129.080211</v>
      </c>
      <c r="U283">
        <v>99.2061</v>
      </c>
    </row>
    <row r="284" spans="1:21" ht="12.75">
      <c r="A284">
        <v>278</v>
      </c>
      <c r="B284">
        <v>2</v>
      </c>
      <c r="C284">
        <v>278</v>
      </c>
      <c r="D284" t="s">
        <v>33</v>
      </c>
      <c r="E284" t="s">
        <v>34</v>
      </c>
      <c r="I284" t="s">
        <v>35</v>
      </c>
      <c r="J284">
        <f t="shared" si="54"/>
        <v>7</v>
      </c>
      <c r="L284">
        <v>135.299469</v>
      </c>
      <c r="M284">
        <f t="shared" si="55"/>
        <v>238.12706543999997</v>
      </c>
      <c r="O284">
        <v>15.681591</v>
      </c>
      <c r="P284">
        <f t="shared" si="56"/>
        <v>15.681591</v>
      </c>
      <c r="R284">
        <v>47.420441</v>
      </c>
      <c r="S284">
        <f t="shared" si="57"/>
        <v>71.1306615</v>
      </c>
      <c r="U284">
        <v>87.320404</v>
      </c>
    </row>
    <row r="285" spans="1:21" ht="12.75">
      <c r="A285">
        <v>279</v>
      </c>
      <c r="B285">
        <v>1</v>
      </c>
      <c r="C285">
        <v>279</v>
      </c>
      <c r="D285" t="s">
        <v>33</v>
      </c>
      <c r="E285" t="s">
        <v>34</v>
      </c>
      <c r="I285" t="s">
        <v>35</v>
      </c>
      <c r="J285">
        <f t="shared" si="54"/>
        <v>7</v>
      </c>
      <c r="L285">
        <v>327.301605</v>
      </c>
      <c r="M285">
        <f t="shared" si="55"/>
        <v>576.0508248</v>
      </c>
      <c r="O285" t="s">
        <v>35</v>
      </c>
      <c r="P285">
        <f t="shared" si="56"/>
        <v>9.5</v>
      </c>
      <c r="R285">
        <v>21.993484</v>
      </c>
      <c r="S285">
        <f t="shared" si="57"/>
        <v>32.990226</v>
      </c>
      <c r="U285" t="s">
        <v>35</v>
      </c>
    </row>
    <row r="286" spans="1:21" ht="12.75">
      <c r="A286">
        <v>280</v>
      </c>
      <c r="B286">
        <v>1</v>
      </c>
      <c r="C286">
        <v>280</v>
      </c>
      <c r="D286" t="s">
        <v>33</v>
      </c>
      <c r="E286" t="s">
        <v>34</v>
      </c>
      <c r="I286">
        <v>27.292923</v>
      </c>
      <c r="J286">
        <f t="shared" si="54"/>
        <v>35.4807999</v>
      </c>
      <c r="L286">
        <v>267.755585</v>
      </c>
      <c r="M286">
        <f t="shared" si="55"/>
        <v>471.2498296</v>
      </c>
      <c r="O286" t="s">
        <v>35</v>
      </c>
      <c r="P286">
        <f t="shared" si="56"/>
        <v>9.5</v>
      </c>
      <c r="R286">
        <v>46.154778</v>
      </c>
      <c r="S286">
        <f t="shared" si="57"/>
        <v>69.232167</v>
      </c>
      <c r="U286">
        <v>52.255928</v>
      </c>
    </row>
    <row r="287" spans="1:21" ht="12.75">
      <c r="A287">
        <v>281</v>
      </c>
      <c r="B287">
        <v>1</v>
      </c>
      <c r="C287">
        <v>281</v>
      </c>
      <c r="D287" t="s">
        <v>33</v>
      </c>
      <c r="E287" t="s">
        <v>34</v>
      </c>
      <c r="I287" t="s">
        <v>35</v>
      </c>
      <c r="J287">
        <f t="shared" si="54"/>
        <v>7</v>
      </c>
      <c r="L287">
        <v>110.227982</v>
      </c>
      <c r="M287">
        <f t="shared" si="55"/>
        <v>194.00124832</v>
      </c>
      <c r="O287" t="s">
        <v>35</v>
      </c>
      <c r="P287">
        <f t="shared" si="56"/>
        <v>9.5</v>
      </c>
      <c r="R287">
        <v>33.416958</v>
      </c>
      <c r="S287">
        <f t="shared" si="57"/>
        <v>50.125437000000005</v>
      </c>
      <c r="U287">
        <v>60.047192</v>
      </c>
    </row>
    <row r="288" spans="1:23" ht="12.75">
      <c r="A288">
        <v>282</v>
      </c>
      <c r="B288">
        <v>1</v>
      </c>
      <c r="C288">
        <v>282</v>
      </c>
      <c r="D288" t="s">
        <v>34</v>
      </c>
      <c r="E288" t="s">
        <v>34</v>
      </c>
      <c r="I288">
        <v>9.536819</v>
      </c>
      <c r="J288">
        <f t="shared" si="54"/>
        <v>12.3978647</v>
      </c>
      <c r="K288">
        <f>IF(X288="",J288,X288)</f>
        <v>12.3978647</v>
      </c>
      <c r="L288">
        <v>31.631052</v>
      </c>
      <c r="M288">
        <f t="shared" si="55"/>
        <v>55.67065152</v>
      </c>
      <c r="N288">
        <f>IF(Z288="",M288,Z288)</f>
        <v>55.67065152</v>
      </c>
      <c r="O288" t="s">
        <v>35</v>
      </c>
      <c r="P288">
        <f t="shared" si="56"/>
        <v>9.5</v>
      </c>
      <c r="Q288">
        <f>IF(AB288="",P288,AB288)</f>
        <v>9.5</v>
      </c>
      <c r="R288" t="s">
        <v>35</v>
      </c>
      <c r="S288">
        <f t="shared" si="57"/>
        <v>15</v>
      </c>
      <c r="T288">
        <f>IF(AD288="",S288,AD288)</f>
        <v>15</v>
      </c>
      <c r="U288">
        <v>63.122929</v>
      </c>
      <c r="V288">
        <f>IF(U288="&lt;LOD",43,U288)</f>
        <v>63.122929</v>
      </c>
      <c r="W288">
        <f>IF(AF288="",V288,AF288)</f>
        <v>63.122929</v>
      </c>
    </row>
    <row r="289" spans="1:21" ht="12.75">
      <c r="A289">
        <v>283</v>
      </c>
      <c r="B289">
        <v>1</v>
      </c>
      <c r="C289">
        <v>283</v>
      </c>
      <c r="D289" t="s">
        <v>33</v>
      </c>
      <c r="E289" t="s">
        <v>34</v>
      </c>
      <c r="I289">
        <v>12.800777</v>
      </c>
      <c r="J289">
        <f t="shared" si="54"/>
        <v>16.6410101</v>
      </c>
      <c r="L289">
        <v>98.632149</v>
      </c>
      <c r="M289">
        <f t="shared" si="55"/>
        <v>173.59258223999998</v>
      </c>
      <c r="O289" t="s">
        <v>35</v>
      </c>
      <c r="P289">
        <f t="shared" si="56"/>
        <v>9.5</v>
      </c>
      <c r="R289">
        <v>28.623096</v>
      </c>
      <c r="S289">
        <f t="shared" si="57"/>
        <v>42.934644</v>
      </c>
      <c r="U289">
        <v>57.793762</v>
      </c>
    </row>
    <row r="290" spans="1:21" ht="12.75">
      <c r="A290">
        <v>284</v>
      </c>
      <c r="B290">
        <v>1</v>
      </c>
      <c r="C290">
        <v>284</v>
      </c>
      <c r="D290" t="s">
        <v>33</v>
      </c>
      <c r="E290" t="s">
        <v>34</v>
      </c>
      <c r="I290">
        <v>25.955921</v>
      </c>
      <c r="J290">
        <f t="shared" si="54"/>
        <v>33.7426973</v>
      </c>
      <c r="L290">
        <v>146.80986</v>
      </c>
      <c r="M290">
        <f t="shared" si="55"/>
        <v>258.3853536</v>
      </c>
      <c r="O290" t="s">
        <v>35</v>
      </c>
      <c r="P290">
        <f t="shared" si="56"/>
        <v>9.5</v>
      </c>
      <c r="R290">
        <v>101.86528</v>
      </c>
      <c r="S290">
        <f t="shared" si="57"/>
        <v>152.79792</v>
      </c>
      <c r="U290">
        <v>129.212265</v>
      </c>
    </row>
    <row r="291" spans="1:21" ht="12.75">
      <c r="A291">
        <v>285</v>
      </c>
      <c r="B291">
        <v>1</v>
      </c>
      <c r="C291">
        <v>285</v>
      </c>
      <c r="D291" t="s">
        <v>33</v>
      </c>
      <c r="E291" t="s">
        <v>34</v>
      </c>
      <c r="I291">
        <v>70.524826</v>
      </c>
      <c r="J291">
        <f t="shared" si="54"/>
        <v>91.6822738</v>
      </c>
      <c r="L291">
        <v>370.936005</v>
      </c>
      <c r="M291">
        <f t="shared" si="55"/>
        <v>652.8473688</v>
      </c>
      <c r="O291" t="s">
        <v>35</v>
      </c>
      <c r="P291">
        <f t="shared" si="56"/>
        <v>9.5</v>
      </c>
      <c r="R291">
        <v>112.496246</v>
      </c>
      <c r="S291">
        <f t="shared" si="57"/>
        <v>168.744369</v>
      </c>
      <c r="U291">
        <v>241.028946</v>
      </c>
    </row>
    <row r="292" spans="1:21" ht="12.75">
      <c r="A292">
        <v>286</v>
      </c>
      <c r="B292">
        <v>1</v>
      </c>
      <c r="C292">
        <v>286</v>
      </c>
      <c r="D292" t="s">
        <v>33</v>
      </c>
      <c r="E292" t="s">
        <v>34</v>
      </c>
      <c r="I292">
        <v>42.15411</v>
      </c>
      <c r="J292">
        <f t="shared" si="54"/>
        <v>54.800343000000005</v>
      </c>
      <c r="L292">
        <v>663.1070560000001</v>
      </c>
      <c r="M292">
        <f t="shared" si="55"/>
        <v>1167.06841856</v>
      </c>
      <c r="O292" t="s">
        <v>35</v>
      </c>
      <c r="P292">
        <f t="shared" si="56"/>
        <v>9.5</v>
      </c>
      <c r="R292">
        <v>40.530201</v>
      </c>
      <c r="S292">
        <f t="shared" si="57"/>
        <v>60.795301499999994</v>
      </c>
      <c r="U292">
        <v>112.104378</v>
      </c>
    </row>
    <row r="293" spans="1:21" ht="12.75">
      <c r="A293">
        <v>287</v>
      </c>
      <c r="B293">
        <v>1</v>
      </c>
      <c r="C293">
        <v>287</v>
      </c>
      <c r="D293" t="s">
        <v>33</v>
      </c>
      <c r="E293" t="s">
        <v>34</v>
      </c>
      <c r="I293" t="s">
        <v>35</v>
      </c>
      <c r="J293">
        <f t="shared" si="54"/>
        <v>7</v>
      </c>
      <c r="L293">
        <v>4349.953613</v>
      </c>
      <c r="M293">
        <f t="shared" si="55"/>
        <v>7655.91835888</v>
      </c>
      <c r="O293" t="s">
        <v>35</v>
      </c>
      <c r="P293">
        <f t="shared" si="56"/>
        <v>9.5</v>
      </c>
      <c r="R293">
        <v>96.928665</v>
      </c>
      <c r="S293">
        <f t="shared" si="57"/>
        <v>145.39299749999998</v>
      </c>
      <c r="U293" t="s">
        <v>35</v>
      </c>
    </row>
    <row r="294" spans="1:21" ht="12.75">
      <c r="A294">
        <v>288</v>
      </c>
      <c r="B294">
        <v>1</v>
      </c>
      <c r="C294">
        <v>288</v>
      </c>
      <c r="D294" t="s">
        <v>33</v>
      </c>
      <c r="E294" t="s">
        <v>34</v>
      </c>
      <c r="I294">
        <v>39.741264</v>
      </c>
      <c r="J294">
        <f t="shared" si="54"/>
        <v>51.6636432</v>
      </c>
      <c r="L294">
        <v>248.589462</v>
      </c>
      <c r="M294">
        <f t="shared" si="55"/>
        <v>437.51745311999997</v>
      </c>
      <c r="O294" t="s">
        <v>35</v>
      </c>
      <c r="P294">
        <f t="shared" si="56"/>
        <v>9.5</v>
      </c>
      <c r="R294">
        <v>126.441681</v>
      </c>
      <c r="S294">
        <f t="shared" si="57"/>
        <v>189.6625215</v>
      </c>
      <c r="U294" t="s">
        <v>35</v>
      </c>
    </row>
    <row r="295" spans="1:21" ht="12.75">
      <c r="A295">
        <v>289</v>
      </c>
      <c r="B295">
        <v>1</v>
      </c>
      <c r="C295">
        <v>289</v>
      </c>
      <c r="D295" t="s">
        <v>33</v>
      </c>
      <c r="E295" t="s">
        <v>34</v>
      </c>
      <c r="I295">
        <v>31.552706</v>
      </c>
      <c r="J295">
        <f t="shared" si="54"/>
        <v>41.018517800000005</v>
      </c>
      <c r="L295">
        <v>133.60524</v>
      </c>
      <c r="M295">
        <f t="shared" si="55"/>
        <v>235.14522240000002</v>
      </c>
      <c r="O295">
        <v>19.397984</v>
      </c>
      <c r="P295">
        <f t="shared" si="56"/>
        <v>19.397984</v>
      </c>
      <c r="R295" t="s">
        <v>35</v>
      </c>
      <c r="S295">
        <f t="shared" si="57"/>
        <v>15</v>
      </c>
      <c r="U295">
        <v>81.466782</v>
      </c>
    </row>
    <row r="296" spans="1:21" ht="12.75">
      <c r="A296">
        <v>290</v>
      </c>
      <c r="B296">
        <v>1</v>
      </c>
      <c r="C296">
        <v>290</v>
      </c>
      <c r="D296" t="s">
        <v>33</v>
      </c>
      <c r="E296" t="s">
        <v>34</v>
      </c>
      <c r="I296" t="s">
        <v>35</v>
      </c>
      <c r="J296">
        <f t="shared" si="54"/>
        <v>7</v>
      </c>
      <c r="L296">
        <v>766.620483</v>
      </c>
      <c r="M296">
        <f t="shared" si="55"/>
        <v>1349.2520500800001</v>
      </c>
      <c r="O296" t="s">
        <v>35</v>
      </c>
      <c r="P296">
        <f t="shared" si="56"/>
        <v>9.5</v>
      </c>
      <c r="R296">
        <v>23.154331</v>
      </c>
      <c r="S296">
        <f t="shared" si="57"/>
        <v>34.7314965</v>
      </c>
      <c r="U296" t="s">
        <v>35</v>
      </c>
    </row>
    <row r="297" spans="1:21" ht="12.75">
      <c r="A297">
        <v>291</v>
      </c>
      <c r="B297">
        <v>1</v>
      </c>
      <c r="C297">
        <v>291</v>
      </c>
      <c r="D297" t="s">
        <v>33</v>
      </c>
      <c r="E297" t="s">
        <v>34</v>
      </c>
      <c r="I297">
        <v>83.14724</v>
      </c>
      <c r="J297">
        <f t="shared" si="54"/>
        <v>108.091412</v>
      </c>
      <c r="L297">
        <v>1068.707275</v>
      </c>
      <c r="M297">
        <f t="shared" si="55"/>
        <v>1880.924804</v>
      </c>
      <c r="O297" t="s">
        <v>35</v>
      </c>
      <c r="P297">
        <f t="shared" si="56"/>
        <v>9.5</v>
      </c>
      <c r="R297" t="s">
        <v>35</v>
      </c>
      <c r="S297">
        <f t="shared" si="57"/>
        <v>15</v>
      </c>
      <c r="U297" t="s">
        <v>35</v>
      </c>
    </row>
    <row r="298" spans="1:21" ht="12.75">
      <c r="A298">
        <v>292</v>
      </c>
      <c r="B298">
        <v>1</v>
      </c>
      <c r="C298">
        <v>292</v>
      </c>
      <c r="D298" t="s">
        <v>33</v>
      </c>
      <c r="E298" t="s">
        <v>34</v>
      </c>
      <c r="I298">
        <v>22.273397</v>
      </c>
      <c r="J298">
        <f t="shared" si="54"/>
        <v>28.9554161</v>
      </c>
      <c r="L298">
        <v>191.500671</v>
      </c>
      <c r="M298">
        <f t="shared" si="55"/>
        <v>337.04118096</v>
      </c>
      <c r="O298" t="s">
        <v>35</v>
      </c>
      <c r="P298">
        <f t="shared" si="56"/>
        <v>9.5</v>
      </c>
      <c r="R298">
        <v>29.636005</v>
      </c>
      <c r="S298">
        <f t="shared" si="57"/>
        <v>44.4540075</v>
      </c>
      <c r="U298">
        <v>72.953239</v>
      </c>
    </row>
    <row r="299" spans="1:21" ht="12.75">
      <c r="A299">
        <v>293</v>
      </c>
      <c r="B299">
        <v>1</v>
      </c>
      <c r="C299">
        <v>293</v>
      </c>
      <c r="D299" t="s">
        <v>33</v>
      </c>
      <c r="E299" t="s">
        <v>34</v>
      </c>
      <c r="I299">
        <v>26.547583</v>
      </c>
      <c r="J299">
        <f t="shared" si="54"/>
        <v>34.5118579</v>
      </c>
      <c r="L299">
        <v>96.911919</v>
      </c>
      <c r="M299">
        <f t="shared" si="55"/>
        <v>170.56497744</v>
      </c>
      <c r="O299" t="s">
        <v>35</v>
      </c>
      <c r="P299">
        <f t="shared" si="56"/>
        <v>9.5</v>
      </c>
      <c r="R299" t="s">
        <v>35</v>
      </c>
      <c r="S299">
        <f t="shared" si="57"/>
        <v>15</v>
      </c>
      <c r="U299" t="s">
        <v>35</v>
      </c>
    </row>
    <row r="300" spans="1:21" ht="12.75">
      <c r="A300">
        <v>294</v>
      </c>
      <c r="B300">
        <v>2</v>
      </c>
      <c r="C300">
        <v>294</v>
      </c>
      <c r="D300" t="s">
        <v>33</v>
      </c>
      <c r="E300" t="s">
        <v>34</v>
      </c>
      <c r="I300">
        <v>42.219185</v>
      </c>
      <c r="J300">
        <f t="shared" si="54"/>
        <v>54.884940500000006</v>
      </c>
      <c r="L300">
        <v>142.565079</v>
      </c>
      <c r="M300">
        <f t="shared" si="55"/>
        <v>250.91453904</v>
      </c>
      <c r="O300" t="s">
        <v>35</v>
      </c>
      <c r="P300">
        <f t="shared" si="56"/>
        <v>9.5</v>
      </c>
      <c r="R300">
        <v>54.138523</v>
      </c>
      <c r="S300">
        <f t="shared" si="57"/>
        <v>81.2077845</v>
      </c>
      <c r="U300">
        <v>156.216721</v>
      </c>
    </row>
    <row r="301" spans="1:21" ht="12.75">
      <c r="A301">
        <v>295</v>
      </c>
      <c r="B301">
        <v>2</v>
      </c>
      <c r="C301">
        <v>295</v>
      </c>
      <c r="D301" t="s">
        <v>33</v>
      </c>
      <c r="E301" t="s">
        <v>34</v>
      </c>
      <c r="I301" t="s">
        <v>35</v>
      </c>
      <c r="J301">
        <f t="shared" si="54"/>
        <v>7</v>
      </c>
      <c r="L301">
        <v>64.460907</v>
      </c>
      <c r="M301">
        <f t="shared" si="55"/>
        <v>113.45119632000001</v>
      </c>
      <c r="O301" t="s">
        <v>35</v>
      </c>
      <c r="P301">
        <f t="shared" si="56"/>
        <v>9.5</v>
      </c>
      <c r="R301">
        <v>38.905148</v>
      </c>
      <c r="S301">
        <f t="shared" si="57"/>
        <v>58.357721999999995</v>
      </c>
      <c r="U301">
        <v>91.496307</v>
      </c>
    </row>
    <row r="302" spans="1:21" ht="12.75">
      <c r="A302">
        <v>296</v>
      </c>
      <c r="B302">
        <v>2</v>
      </c>
      <c r="C302">
        <v>296</v>
      </c>
      <c r="D302" t="s">
        <v>33</v>
      </c>
      <c r="E302" t="s">
        <v>34</v>
      </c>
      <c r="I302">
        <v>16.111498</v>
      </c>
      <c r="J302">
        <f t="shared" si="54"/>
        <v>20.944947400000004</v>
      </c>
      <c r="L302">
        <v>93.808624</v>
      </c>
      <c r="M302">
        <f t="shared" si="55"/>
        <v>165.10317824</v>
      </c>
      <c r="O302" t="s">
        <v>35</v>
      </c>
      <c r="P302">
        <f t="shared" si="56"/>
        <v>9.5</v>
      </c>
      <c r="R302">
        <v>12.60567</v>
      </c>
      <c r="S302">
        <f t="shared" si="57"/>
        <v>18.908504999999998</v>
      </c>
      <c r="U302" t="s">
        <v>35</v>
      </c>
    </row>
    <row r="303" spans="1:21" ht="12.75">
      <c r="A303">
        <v>297</v>
      </c>
      <c r="B303">
        <v>2</v>
      </c>
      <c r="C303">
        <v>297</v>
      </c>
      <c r="D303" t="s">
        <v>33</v>
      </c>
      <c r="E303" t="s">
        <v>34</v>
      </c>
      <c r="I303">
        <v>79.242805</v>
      </c>
      <c r="J303">
        <f t="shared" si="54"/>
        <v>103.0156465</v>
      </c>
      <c r="L303">
        <v>363.578033</v>
      </c>
      <c r="M303">
        <f t="shared" si="55"/>
        <v>639.89733808</v>
      </c>
      <c r="O303" t="s">
        <v>35</v>
      </c>
      <c r="P303">
        <f t="shared" si="56"/>
        <v>9.5</v>
      </c>
      <c r="R303">
        <v>33.567467</v>
      </c>
      <c r="S303">
        <f t="shared" si="57"/>
        <v>50.351200500000004</v>
      </c>
      <c r="U303">
        <v>78.503769</v>
      </c>
    </row>
    <row r="304" spans="1:21" ht="12.75">
      <c r="A304">
        <v>298</v>
      </c>
      <c r="B304">
        <v>2</v>
      </c>
      <c r="C304">
        <v>298</v>
      </c>
      <c r="D304" t="s">
        <v>33</v>
      </c>
      <c r="E304" t="s">
        <v>34</v>
      </c>
      <c r="I304">
        <v>12.754861</v>
      </c>
      <c r="J304">
        <f t="shared" si="54"/>
        <v>16.5813193</v>
      </c>
      <c r="L304">
        <v>26.838829</v>
      </c>
      <c r="M304">
        <f t="shared" si="55"/>
        <v>47.236339040000004</v>
      </c>
      <c r="O304">
        <v>102.376991</v>
      </c>
      <c r="P304">
        <f t="shared" si="56"/>
        <v>102.376991</v>
      </c>
      <c r="R304" t="s">
        <v>35</v>
      </c>
      <c r="S304">
        <f t="shared" si="57"/>
        <v>15</v>
      </c>
      <c r="U304">
        <v>70.811569</v>
      </c>
    </row>
    <row r="305" spans="1:21" ht="12.75">
      <c r="A305">
        <v>299</v>
      </c>
      <c r="B305">
        <v>2</v>
      </c>
      <c r="C305">
        <v>299</v>
      </c>
      <c r="D305" t="s">
        <v>33</v>
      </c>
      <c r="E305" t="s">
        <v>34</v>
      </c>
      <c r="I305">
        <v>37.300823</v>
      </c>
      <c r="J305">
        <f t="shared" si="54"/>
        <v>48.49106990000001</v>
      </c>
      <c r="L305">
        <v>23.592478</v>
      </c>
      <c r="M305">
        <f t="shared" si="55"/>
        <v>41.52276128</v>
      </c>
      <c r="O305" t="s">
        <v>35</v>
      </c>
      <c r="P305">
        <f t="shared" si="56"/>
        <v>9.5</v>
      </c>
      <c r="R305">
        <v>41.77076</v>
      </c>
      <c r="S305">
        <f t="shared" si="57"/>
        <v>62.65614000000001</v>
      </c>
      <c r="U305">
        <v>128.024323</v>
      </c>
    </row>
    <row r="306" spans="1:21" ht="12.75">
      <c r="A306">
        <v>299</v>
      </c>
      <c r="B306">
        <v>2</v>
      </c>
      <c r="C306">
        <v>299</v>
      </c>
      <c r="D306" t="s">
        <v>33</v>
      </c>
      <c r="E306" t="s">
        <v>34</v>
      </c>
      <c r="I306">
        <v>43.326969</v>
      </c>
      <c r="J306">
        <f t="shared" si="54"/>
        <v>56.3250597</v>
      </c>
      <c r="L306">
        <v>27.011566</v>
      </c>
      <c r="M306">
        <f t="shared" si="55"/>
        <v>47.540356159999995</v>
      </c>
      <c r="O306" t="s">
        <v>35</v>
      </c>
      <c r="P306">
        <f t="shared" si="56"/>
        <v>9.5</v>
      </c>
      <c r="R306">
        <v>47.15062</v>
      </c>
      <c r="S306">
        <f t="shared" si="57"/>
        <v>70.72593</v>
      </c>
      <c r="U306">
        <v>145.250488</v>
      </c>
    </row>
    <row r="307" spans="1:23" ht="12.75">
      <c r="A307">
        <v>300</v>
      </c>
      <c r="B307">
        <v>2</v>
      </c>
      <c r="C307">
        <v>300</v>
      </c>
      <c r="D307" t="s">
        <v>34</v>
      </c>
      <c r="E307" t="s">
        <v>34</v>
      </c>
      <c r="I307" t="s">
        <v>35</v>
      </c>
      <c r="J307">
        <f t="shared" si="54"/>
        <v>7</v>
      </c>
      <c r="K307">
        <f>IF(X307="",J307,X307)</f>
        <v>7</v>
      </c>
      <c r="L307">
        <v>34.509804</v>
      </c>
      <c r="M307">
        <f t="shared" si="55"/>
        <v>60.73725504000001</v>
      </c>
      <c r="N307">
        <f>IF(Z307="",M307,Z307)</f>
        <v>60.73725504000001</v>
      </c>
      <c r="O307" t="s">
        <v>35</v>
      </c>
      <c r="P307">
        <f t="shared" si="56"/>
        <v>9.5</v>
      </c>
      <c r="Q307">
        <f>IF(AB307="",P307,AB307)</f>
        <v>9.5</v>
      </c>
      <c r="R307" t="s">
        <v>35</v>
      </c>
      <c r="S307">
        <f t="shared" si="57"/>
        <v>15</v>
      </c>
      <c r="T307">
        <f>IF(AD307="",S307,AD307)</f>
        <v>15</v>
      </c>
      <c r="U307" t="s">
        <v>35</v>
      </c>
      <c r="V307">
        <f>IF(U307="&lt;LOD",43,U307)</f>
        <v>43</v>
      </c>
      <c r="W307">
        <f>IF(AF307="",V307,AF307)</f>
        <v>43</v>
      </c>
    </row>
    <row r="308" spans="1:21" ht="12.75">
      <c r="A308">
        <v>301</v>
      </c>
      <c r="B308">
        <v>2</v>
      </c>
      <c r="C308">
        <v>301</v>
      </c>
      <c r="D308" t="s">
        <v>33</v>
      </c>
      <c r="E308" t="s">
        <v>34</v>
      </c>
      <c r="I308" t="s">
        <v>35</v>
      </c>
      <c r="J308">
        <f t="shared" si="54"/>
        <v>7</v>
      </c>
      <c r="L308">
        <v>116.923012</v>
      </c>
      <c r="M308">
        <f t="shared" si="55"/>
        <v>205.78450112</v>
      </c>
      <c r="O308" t="s">
        <v>35</v>
      </c>
      <c r="P308">
        <f t="shared" si="56"/>
        <v>9.5</v>
      </c>
      <c r="R308">
        <v>64.957825</v>
      </c>
      <c r="S308">
        <f t="shared" si="57"/>
        <v>97.43673749999999</v>
      </c>
      <c r="U308">
        <v>73.178535</v>
      </c>
    </row>
    <row r="309" spans="1:23" ht="12.75">
      <c r="A309">
        <v>302</v>
      </c>
      <c r="B309">
        <v>2</v>
      </c>
      <c r="C309">
        <v>302</v>
      </c>
      <c r="D309" t="s">
        <v>34</v>
      </c>
      <c r="E309" t="s">
        <v>34</v>
      </c>
      <c r="I309">
        <v>98.437279</v>
      </c>
      <c r="J309">
        <f t="shared" si="54"/>
        <v>127.9684627</v>
      </c>
      <c r="K309">
        <f>IF(X309="",J309,X309)</f>
        <v>127.9684627</v>
      </c>
      <c r="L309">
        <v>310.906921</v>
      </c>
      <c r="M309">
        <f t="shared" si="55"/>
        <v>547.19618096</v>
      </c>
      <c r="N309">
        <f>IF(Z309="",M309,Z309)</f>
        <v>547.19618096</v>
      </c>
      <c r="O309">
        <v>25.166134</v>
      </c>
      <c r="P309">
        <f t="shared" si="56"/>
        <v>25.166134</v>
      </c>
      <c r="Q309">
        <f>IF(AB309="",P309,AB309)</f>
        <v>25.166134</v>
      </c>
      <c r="R309">
        <v>29.798988</v>
      </c>
      <c r="S309">
        <f t="shared" si="57"/>
        <v>44.698482</v>
      </c>
      <c r="T309">
        <f>IF(AD309="",S309,AD309)</f>
        <v>44.698482</v>
      </c>
      <c r="U309" t="s">
        <v>35</v>
      </c>
      <c r="V309">
        <f>IF(U309="&lt;LOD",43,U309)</f>
        <v>43</v>
      </c>
      <c r="W309">
        <f>IF(AF309="",V309,AF309)</f>
        <v>43</v>
      </c>
    </row>
    <row r="310" spans="1:21" ht="12.75">
      <c r="A310">
        <v>303</v>
      </c>
      <c r="B310">
        <v>2</v>
      </c>
      <c r="C310">
        <v>303</v>
      </c>
      <c r="D310" t="s">
        <v>33</v>
      </c>
      <c r="E310" t="s">
        <v>34</v>
      </c>
      <c r="I310" t="s">
        <v>35</v>
      </c>
      <c r="J310">
        <f t="shared" si="54"/>
        <v>7</v>
      </c>
      <c r="L310">
        <v>106.854195</v>
      </c>
      <c r="M310">
        <f t="shared" si="55"/>
        <v>188.0633832</v>
      </c>
      <c r="O310">
        <v>15.902003</v>
      </c>
      <c r="P310">
        <f t="shared" si="56"/>
        <v>15.902003</v>
      </c>
      <c r="R310">
        <v>31.354364</v>
      </c>
      <c r="S310">
        <f t="shared" si="57"/>
        <v>47.031546</v>
      </c>
      <c r="U310">
        <v>75.822548</v>
      </c>
    </row>
    <row r="311" spans="1:21" ht="12.75">
      <c r="A311">
        <v>304</v>
      </c>
      <c r="B311">
        <v>2</v>
      </c>
      <c r="C311">
        <v>304</v>
      </c>
      <c r="D311" t="s">
        <v>33</v>
      </c>
      <c r="E311" t="s">
        <v>34</v>
      </c>
      <c r="I311">
        <v>13.716618</v>
      </c>
      <c r="J311">
        <f t="shared" si="54"/>
        <v>17.831603400000002</v>
      </c>
      <c r="L311">
        <v>58.622337</v>
      </c>
      <c r="M311">
        <f t="shared" si="55"/>
        <v>103.17531312</v>
      </c>
      <c r="O311" t="s">
        <v>35</v>
      </c>
      <c r="P311">
        <f t="shared" si="56"/>
        <v>9.5</v>
      </c>
      <c r="R311">
        <v>17.822783</v>
      </c>
      <c r="S311">
        <f t="shared" si="57"/>
        <v>26.7341745</v>
      </c>
      <c r="U311">
        <v>118.152847</v>
      </c>
    </row>
    <row r="312" spans="1:21" ht="12.75">
      <c r="A312">
        <v>305</v>
      </c>
      <c r="B312">
        <v>2</v>
      </c>
      <c r="C312">
        <v>305</v>
      </c>
      <c r="D312" t="s">
        <v>33</v>
      </c>
      <c r="E312" t="s">
        <v>34</v>
      </c>
      <c r="I312" t="s">
        <v>35</v>
      </c>
      <c r="J312">
        <f t="shared" si="54"/>
        <v>7</v>
      </c>
      <c r="L312">
        <v>41.812054</v>
      </c>
      <c r="M312">
        <f t="shared" si="55"/>
        <v>73.58921504000001</v>
      </c>
      <c r="O312" t="s">
        <v>35</v>
      </c>
      <c r="P312">
        <f t="shared" si="56"/>
        <v>9.5</v>
      </c>
      <c r="R312" t="s">
        <v>35</v>
      </c>
      <c r="S312">
        <f t="shared" si="57"/>
        <v>15</v>
      </c>
      <c r="U312" t="s">
        <v>35</v>
      </c>
    </row>
    <row r="313" spans="1:21" ht="12.75">
      <c r="A313">
        <v>306</v>
      </c>
      <c r="B313">
        <v>2</v>
      </c>
      <c r="C313">
        <v>306</v>
      </c>
      <c r="D313" t="s">
        <v>33</v>
      </c>
      <c r="E313" t="s">
        <v>34</v>
      </c>
      <c r="I313">
        <v>28.346367</v>
      </c>
      <c r="J313">
        <f t="shared" si="54"/>
        <v>36.8502771</v>
      </c>
      <c r="L313">
        <v>134.931366</v>
      </c>
      <c r="M313">
        <f t="shared" si="55"/>
        <v>237.47920416</v>
      </c>
      <c r="O313" t="s">
        <v>35</v>
      </c>
      <c r="P313">
        <f t="shared" si="56"/>
        <v>9.5</v>
      </c>
      <c r="R313">
        <v>26.349331</v>
      </c>
      <c r="S313">
        <f t="shared" si="57"/>
        <v>39.523996499999996</v>
      </c>
      <c r="U313">
        <v>85.729584</v>
      </c>
    </row>
    <row r="314" spans="1:21" ht="12.75">
      <c r="A314">
        <v>307</v>
      </c>
      <c r="B314">
        <v>2</v>
      </c>
      <c r="C314">
        <v>307</v>
      </c>
      <c r="D314" t="s">
        <v>33</v>
      </c>
      <c r="E314" t="s">
        <v>34</v>
      </c>
      <c r="I314">
        <v>67.696037</v>
      </c>
      <c r="J314">
        <f t="shared" si="54"/>
        <v>88.0048481</v>
      </c>
      <c r="L314">
        <v>537.106689</v>
      </c>
      <c r="M314">
        <f t="shared" si="55"/>
        <v>945.3077726399999</v>
      </c>
      <c r="O314" t="s">
        <v>35</v>
      </c>
      <c r="P314">
        <f t="shared" si="56"/>
        <v>9.5</v>
      </c>
      <c r="R314">
        <v>31.845678</v>
      </c>
      <c r="S314">
        <f t="shared" si="57"/>
        <v>47.768517</v>
      </c>
      <c r="U314" t="s">
        <v>35</v>
      </c>
    </row>
    <row r="315" spans="1:21" ht="12.75">
      <c r="A315">
        <v>307</v>
      </c>
      <c r="B315">
        <v>2</v>
      </c>
      <c r="C315">
        <v>307</v>
      </c>
      <c r="D315" t="s">
        <v>33</v>
      </c>
      <c r="E315" t="s">
        <v>34</v>
      </c>
      <c r="I315">
        <v>69.508759</v>
      </c>
      <c r="J315">
        <f t="shared" si="54"/>
        <v>90.3613867</v>
      </c>
      <c r="L315">
        <v>663.429382</v>
      </c>
      <c r="M315">
        <f t="shared" si="55"/>
        <v>1167.63571232</v>
      </c>
      <c r="O315" t="s">
        <v>35</v>
      </c>
      <c r="P315">
        <f t="shared" si="56"/>
        <v>9.5</v>
      </c>
      <c r="R315">
        <v>33.603806</v>
      </c>
      <c r="S315">
        <f t="shared" si="57"/>
        <v>50.405709</v>
      </c>
      <c r="U315" t="s">
        <v>35</v>
      </c>
    </row>
    <row r="316" spans="1:21" ht="12.75">
      <c r="A316">
        <v>308</v>
      </c>
      <c r="B316">
        <v>2</v>
      </c>
      <c r="C316">
        <v>308</v>
      </c>
      <c r="D316" t="s">
        <v>33</v>
      </c>
      <c r="E316" t="s">
        <v>34</v>
      </c>
      <c r="I316">
        <v>24.102001</v>
      </c>
      <c r="J316">
        <f t="shared" si="54"/>
        <v>31.332601300000004</v>
      </c>
      <c r="L316">
        <v>130.95607</v>
      </c>
      <c r="M316">
        <f t="shared" si="55"/>
        <v>230.48268320000003</v>
      </c>
      <c r="O316" t="s">
        <v>35</v>
      </c>
      <c r="P316">
        <f t="shared" si="56"/>
        <v>9.5</v>
      </c>
      <c r="R316" t="s">
        <v>35</v>
      </c>
      <c r="S316">
        <f t="shared" si="57"/>
        <v>15</v>
      </c>
      <c r="U316" t="s">
        <v>35</v>
      </c>
    </row>
    <row r="317" spans="1:21" ht="12.75">
      <c r="A317">
        <v>309</v>
      </c>
      <c r="B317">
        <v>2</v>
      </c>
      <c r="C317">
        <v>309</v>
      </c>
      <c r="D317" t="s">
        <v>33</v>
      </c>
      <c r="E317" t="s">
        <v>34</v>
      </c>
      <c r="I317">
        <v>186.006866</v>
      </c>
      <c r="J317">
        <f t="shared" si="54"/>
        <v>241.8089258</v>
      </c>
      <c r="L317">
        <v>2422.191162</v>
      </c>
      <c r="M317">
        <f t="shared" si="55"/>
        <v>4263.05644512</v>
      </c>
      <c r="O317" t="s">
        <v>35</v>
      </c>
      <c r="P317">
        <f t="shared" si="56"/>
        <v>9.5</v>
      </c>
      <c r="R317">
        <v>16.72389</v>
      </c>
      <c r="S317">
        <f t="shared" si="57"/>
        <v>25.085835000000003</v>
      </c>
      <c r="U317" t="s">
        <v>35</v>
      </c>
    </row>
    <row r="318" spans="1:21" ht="12.75">
      <c r="A318">
        <v>310</v>
      </c>
      <c r="B318">
        <v>2</v>
      </c>
      <c r="C318">
        <v>310</v>
      </c>
      <c r="D318" t="s">
        <v>33</v>
      </c>
      <c r="E318" t="s">
        <v>34</v>
      </c>
      <c r="I318">
        <v>238.461166</v>
      </c>
      <c r="J318">
        <f t="shared" si="54"/>
        <v>309.9995158</v>
      </c>
      <c r="L318">
        <v>2931.42627</v>
      </c>
      <c r="M318">
        <f t="shared" si="55"/>
        <v>5159.3102352</v>
      </c>
      <c r="O318">
        <v>30.124878</v>
      </c>
      <c r="P318">
        <f t="shared" si="56"/>
        <v>30.124878</v>
      </c>
      <c r="R318">
        <v>27.209501</v>
      </c>
      <c r="S318">
        <f t="shared" si="57"/>
        <v>40.8142515</v>
      </c>
      <c r="U318">
        <v>101.025711</v>
      </c>
    </row>
    <row r="319" spans="1:33" ht="12.75">
      <c r="A319">
        <v>311</v>
      </c>
      <c r="C319">
        <v>311</v>
      </c>
      <c r="D319" t="s">
        <v>33</v>
      </c>
      <c r="E319" t="s">
        <v>34</v>
      </c>
      <c r="G319" t="s">
        <v>41</v>
      </c>
      <c r="X319">
        <v>22</v>
      </c>
      <c r="Y319" t="s">
        <v>37</v>
      </c>
      <c r="Z319">
        <v>330</v>
      </c>
      <c r="AA319" t="s">
        <v>37</v>
      </c>
      <c r="AB319">
        <v>4.1</v>
      </c>
      <c r="AC319" t="s">
        <v>37</v>
      </c>
      <c r="AD319">
        <v>15</v>
      </c>
      <c r="AE319" t="s">
        <v>37</v>
      </c>
      <c r="AF319">
        <v>31</v>
      </c>
      <c r="AG319" t="s">
        <v>37</v>
      </c>
    </row>
    <row r="320" spans="1:33" ht="12.75">
      <c r="A320">
        <v>312</v>
      </c>
      <c r="C320">
        <v>312</v>
      </c>
      <c r="D320" t="s">
        <v>33</v>
      </c>
      <c r="E320" t="s">
        <v>34</v>
      </c>
      <c r="G320" t="s">
        <v>41</v>
      </c>
      <c r="X320">
        <v>63</v>
      </c>
      <c r="Y320" t="s">
        <v>37</v>
      </c>
      <c r="Z320">
        <v>280</v>
      </c>
      <c r="AA320" t="s">
        <v>37</v>
      </c>
      <c r="AB320">
        <v>6.5</v>
      </c>
      <c r="AC320" t="s">
        <v>37</v>
      </c>
      <c r="AD320">
        <v>28</v>
      </c>
      <c r="AE320" t="s">
        <v>37</v>
      </c>
      <c r="AF320">
        <v>44</v>
      </c>
      <c r="AG320" t="s">
        <v>37</v>
      </c>
    </row>
    <row r="321" spans="1:33" ht="12.75">
      <c r="A321">
        <v>313</v>
      </c>
      <c r="C321">
        <v>313</v>
      </c>
      <c r="D321" t="s">
        <v>33</v>
      </c>
      <c r="E321" t="s">
        <v>34</v>
      </c>
      <c r="G321" t="s">
        <v>41</v>
      </c>
      <c r="X321">
        <v>15</v>
      </c>
      <c r="Y321" t="s">
        <v>37</v>
      </c>
      <c r="Z321">
        <v>190</v>
      </c>
      <c r="AA321" t="s">
        <v>37</v>
      </c>
      <c r="AB321">
        <v>2.1</v>
      </c>
      <c r="AC321" t="s">
        <v>37</v>
      </c>
      <c r="AD321">
        <v>21</v>
      </c>
      <c r="AE321" t="s">
        <v>37</v>
      </c>
      <c r="AF321">
        <v>38</v>
      </c>
      <c r="AG321" t="s">
        <v>37</v>
      </c>
    </row>
    <row r="322" spans="1:21" ht="12.75">
      <c r="A322">
        <v>314</v>
      </c>
      <c r="B322">
        <v>2</v>
      </c>
      <c r="C322">
        <v>314</v>
      </c>
      <c r="D322" t="s">
        <v>33</v>
      </c>
      <c r="E322" t="s">
        <v>34</v>
      </c>
      <c r="I322">
        <v>9.451251</v>
      </c>
      <c r="J322">
        <f aca="true" t="shared" si="58" ref="J322:J348">IF(I322="&lt;LOD",7,I322*1.3)</f>
        <v>12.2866263</v>
      </c>
      <c r="L322">
        <v>28.322412</v>
      </c>
      <c r="M322">
        <f aca="true" t="shared" si="59" ref="M322:M348">L322*1.76</f>
        <v>49.84744512</v>
      </c>
      <c r="O322" t="s">
        <v>35</v>
      </c>
      <c r="P322">
        <f aca="true" t="shared" si="60" ref="P322:P348">IF(O322="&lt;LOD",9.5,O322)</f>
        <v>9.5</v>
      </c>
      <c r="R322">
        <v>18.554066</v>
      </c>
      <c r="S322">
        <f aca="true" t="shared" si="61" ref="S322:S348">IF(R322="&lt;LOD",15,R322*1.5)</f>
        <v>27.831099</v>
      </c>
      <c r="U322" t="s">
        <v>35</v>
      </c>
    </row>
    <row r="323" spans="1:21" ht="12.75">
      <c r="A323">
        <v>315</v>
      </c>
      <c r="B323">
        <v>2</v>
      </c>
      <c r="C323">
        <v>315</v>
      </c>
      <c r="D323" t="s">
        <v>33</v>
      </c>
      <c r="E323" t="s">
        <v>34</v>
      </c>
      <c r="I323">
        <v>10.580933</v>
      </c>
      <c r="J323">
        <f t="shared" si="58"/>
        <v>13.7552129</v>
      </c>
      <c r="L323">
        <v>32.400105</v>
      </c>
      <c r="M323">
        <f t="shared" si="59"/>
        <v>57.02418480000001</v>
      </c>
      <c r="O323" t="s">
        <v>35</v>
      </c>
      <c r="P323">
        <f t="shared" si="60"/>
        <v>9.5</v>
      </c>
      <c r="R323" t="s">
        <v>35</v>
      </c>
      <c r="S323">
        <f t="shared" si="61"/>
        <v>15</v>
      </c>
      <c r="U323">
        <v>66.048294</v>
      </c>
    </row>
    <row r="324" spans="1:21" ht="12.75">
      <c r="A324">
        <v>316</v>
      </c>
      <c r="B324">
        <v>2</v>
      </c>
      <c r="C324">
        <v>316</v>
      </c>
      <c r="D324" t="s">
        <v>33</v>
      </c>
      <c r="E324" t="s">
        <v>34</v>
      </c>
      <c r="I324">
        <v>10.248217</v>
      </c>
      <c r="J324">
        <f t="shared" si="58"/>
        <v>13.322682100000002</v>
      </c>
      <c r="L324">
        <v>29.458858</v>
      </c>
      <c r="M324">
        <f t="shared" si="59"/>
        <v>51.847590079999996</v>
      </c>
      <c r="O324" t="s">
        <v>35</v>
      </c>
      <c r="P324">
        <f t="shared" si="60"/>
        <v>9.5</v>
      </c>
      <c r="R324" t="s">
        <v>35</v>
      </c>
      <c r="S324">
        <f t="shared" si="61"/>
        <v>15</v>
      </c>
      <c r="U324" t="s">
        <v>35</v>
      </c>
    </row>
    <row r="325" spans="1:23" ht="12.75">
      <c r="A325">
        <v>317</v>
      </c>
      <c r="B325">
        <v>2</v>
      </c>
      <c r="C325">
        <v>317</v>
      </c>
      <c r="D325" t="s">
        <v>34</v>
      </c>
      <c r="E325" t="s">
        <v>34</v>
      </c>
      <c r="I325">
        <v>24.709551</v>
      </c>
      <c r="J325">
        <f t="shared" si="58"/>
        <v>32.122416300000005</v>
      </c>
      <c r="K325">
        <f>IF(X325="",J325,X325)</f>
        <v>32.122416300000005</v>
      </c>
      <c r="L325">
        <v>96.770691</v>
      </c>
      <c r="M325">
        <f t="shared" si="59"/>
        <v>170.31641616</v>
      </c>
      <c r="N325">
        <f>IF(Z325="",M325,Z325)</f>
        <v>170.31641616</v>
      </c>
      <c r="O325" t="s">
        <v>35</v>
      </c>
      <c r="P325">
        <f t="shared" si="60"/>
        <v>9.5</v>
      </c>
      <c r="Q325">
        <f>IF(AB325="",P325,AB325)</f>
        <v>9.5</v>
      </c>
      <c r="R325" t="s">
        <v>35</v>
      </c>
      <c r="S325">
        <f t="shared" si="61"/>
        <v>15</v>
      </c>
      <c r="T325">
        <f>IF(AD325="",S325,AD325)</f>
        <v>15</v>
      </c>
      <c r="U325" t="s">
        <v>35</v>
      </c>
      <c r="V325">
        <f>IF(U325="&lt;LOD",43,U325)</f>
        <v>43</v>
      </c>
      <c r="W325">
        <f>IF(AF325="",V325,AF325)</f>
        <v>43</v>
      </c>
    </row>
    <row r="326" spans="1:21" ht="12.75">
      <c r="A326">
        <v>318</v>
      </c>
      <c r="B326">
        <v>2</v>
      </c>
      <c r="C326">
        <v>318</v>
      </c>
      <c r="D326" t="s">
        <v>33</v>
      </c>
      <c r="E326" t="s">
        <v>34</v>
      </c>
      <c r="I326">
        <v>42.394875</v>
      </c>
      <c r="J326">
        <f t="shared" si="58"/>
        <v>55.1133375</v>
      </c>
      <c r="L326">
        <v>123.837738</v>
      </c>
      <c r="M326">
        <f t="shared" si="59"/>
        <v>217.95441888</v>
      </c>
      <c r="O326" t="s">
        <v>35</v>
      </c>
      <c r="P326">
        <f t="shared" si="60"/>
        <v>9.5</v>
      </c>
      <c r="R326">
        <v>11.612432</v>
      </c>
      <c r="S326">
        <f t="shared" si="61"/>
        <v>17.418648</v>
      </c>
      <c r="U326">
        <v>127.110161</v>
      </c>
    </row>
    <row r="327" spans="1:23" ht="12.75">
      <c r="A327">
        <v>319</v>
      </c>
      <c r="B327">
        <v>2</v>
      </c>
      <c r="C327">
        <v>319</v>
      </c>
      <c r="D327" t="s">
        <v>34</v>
      </c>
      <c r="E327" t="s">
        <v>34</v>
      </c>
      <c r="I327" t="s">
        <v>35</v>
      </c>
      <c r="J327">
        <f t="shared" si="58"/>
        <v>7</v>
      </c>
      <c r="K327">
        <f>IF(X327="",J327,X327)</f>
        <v>7</v>
      </c>
      <c r="L327">
        <v>54.761433</v>
      </c>
      <c r="M327">
        <f t="shared" si="59"/>
        <v>96.38012207999999</v>
      </c>
      <c r="N327">
        <f>IF(Z327="",M327,Z327)</f>
        <v>96.38012207999999</v>
      </c>
      <c r="O327">
        <v>15.573484</v>
      </c>
      <c r="P327">
        <f t="shared" si="60"/>
        <v>15.573484</v>
      </c>
      <c r="Q327">
        <f>IF(AB327="",P327,AB327)</f>
        <v>15.573484</v>
      </c>
      <c r="R327" t="s">
        <v>35</v>
      </c>
      <c r="S327">
        <f t="shared" si="61"/>
        <v>15</v>
      </c>
      <c r="T327">
        <f>IF(AD327="",S327,AD327)</f>
        <v>15</v>
      </c>
      <c r="U327">
        <v>65.801826</v>
      </c>
      <c r="V327">
        <f>IF(U327="&lt;LOD",43,U327)</f>
        <v>65.801826</v>
      </c>
      <c r="W327">
        <f>IF(AF327="",V327,AF327)</f>
        <v>65.801826</v>
      </c>
    </row>
    <row r="328" spans="1:23" ht="12.75">
      <c r="A328">
        <v>319</v>
      </c>
      <c r="B328">
        <v>2</v>
      </c>
      <c r="C328">
        <v>319</v>
      </c>
      <c r="D328" t="s">
        <v>34</v>
      </c>
      <c r="E328" t="s">
        <v>34</v>
      </c>
      <c r="I328" t="s">
        <v>35</v>
      </c>
      <c r="J328">
        <f t="shared" si="58"/>
        <v>7</v>
      </c>
      <c r="K328">
        <f>IF(X328="",J328,X328)</f>
        <v>7</v>
      </c>
      <c r="L328">
        <v>12.594696</v>
      </c>
      <c r="M328">
        <f t="shared" si="59"/>
        <v>22.166664960000002</v>
      </c>
      <c r="N328">
        <f>IF(Z328="",M328,Z328)</f>
        <v>22.166664960000002</v>
      </c>
      <c r="O328" t="s">
        <v>35</v>
      </c>
      <c r="P328">
        <f t="shared" si="60"/>
        <v>9.5</v>
      </c>
      <c r="Q328">
        <f>IF(AB328="",P328,AB328)</f>
        <v>9.5</v>
      </c>
      <c r="R328" t="s">
        <v>35</v>
      </c>
      <c r="S328">
        <f t="shared" si="61"/>
        <v>15</v>
      </c>
      <c r="T328">
        <f>IF(AD328="",S328,AD328)</f>
        <v>15</v>
      </c>
      <c r="U328" t="s">
        <v>35</v>
      </c>
      <c r="V328">
        <f>IF(U328="&lt;LOD",43,U328)</f>
        <v>43</v>
      </c>
      <c r="W328">
        <f>IF(AF328="",V328,AF328)</f>
        <v>43</v>
      </c>
    </row>
    <row r="329" spans="1:21" ht="12.75">
      <c r="A329">
        <v>320</v>
      </c>
      <c r="B329">
        <v>2</v>
      </c>
      <c r="C329">
        <v>320</v>
      </c>
      <c r="D329" t="s">
        <v>33</v>
      </c>
      <c r="E329" t="s">
        <v>34</v>
      </c>
      <c r="I329">
        <v>80.570091</v>
      </c>
      <c r="J329">
        <f t="shared" si="58"/>
        <v>104.74111830000001</v>
      </c>
      <c r="L329">
        <v>666.416565</v>
      </c>
      <c r="M329">
        <f t="shared" si="59"/>
        <v>1172.8931544</v>
      </c>
      <c r="O329" t="s">
        <v>35</v>
      </c>
      <c r="P329">
        <f t="shared" si="60"/>
        <v>9.5</v>
      </c>
      <c r="R329" t="s">
        <v>35</v>
      </c>
      <c r="S329">
        <f t="shared" si="61"/>
        <v>15</v>
      </c>
      <c r="U329">
        <v>69.191261</v>
      </c>
    </row>
    <row r="330" spans="1:23" ht="12.75">
      <c r="A330">
        <v>321</v>
      </c>
      <c r="B330">
        <v>2</v>
      </c>
      <c r="C330">
        <v>321</v>
      </c>
      <c r="D330" t="s">
        <v>34</v>
      </c>
      <c r="E330" t="s">
        <v>34</v>
      </c>
      <c r="I330">
        <v>49.744228</v>
      </c>
      <c r="J330">
        <f t="shared" si="58"/>
        <v>64.6674964</v>
      </c>
      <c r="K330">
        <f>IF(X330="",J330,X330)</f>
        <v>64.6674964</v>
      </c>
      <c r="L330">
        <v>317.089508</v>
      </c>
      <c r="M330">
        <f t="shared" si="59"/>
        <v>558.0775340800001</v>
      </c>
      <c r="N330">
        <f>IF(Z330="",M330,Z330)</f>
        <v>558.0775340800001</v>
      </c>
      <c r="O330" t="s">
        <v>35</v>
      </c>
      <c r="P330">
        <f t="shared" si="60"/>
        <v>9.5</v>
      </c>
      <c r="Q330">
        <f>IF(AB330="",P330,AB330)</f>
        <v>9.5</v>
      </c>
      <c r="R330" t="s">
        <v>35</v>
      </c>
      <c r="S330">
        <f t="shared" si="61"/>
        <v>15</v>
      </c>
      <c r="T330">
        <f>IF(AD330="",S330,AD330)</f>
        <v>15</v>
      </c>
      <c r="U330">
        <v>61.743618</v>
      </c>
      <c r="V330">
        <f>IF(U330="&lt;LOD",43,U330)</f>
        <v>61.743618</v>
      </c>
      <c r="W330">
        <f>IF(AF330="",V330,AF330)</f>
        <v>61.743618</v>
      </c>
    </row>
    <row r="331" spans="1:21" ht="12.75">
      <c r="A331">
        <v>322</v>
      </c>
      <c r="B331">
        <v>2</v>
      </c>
      <c r="C331">
        <v>322</v>
      </c>
      <c r="D331" t="s">
        <v>33</v>
      </c>
      <c r="E331" t="s">
        <v>34</v>
      </c>
      <c r="I331">
        <v>17.396502</v>
      </c>
      <c r="J331">
        <f t="shared" si="58"/>
        <v>22.615452600000005</v>
      </c>
      <c r="L331">
        <v>193.741577</v>
      </c>
      <c r="M331">
        <f t="shared" si="59"/>
        <v>340.98517552000004</v>
      </c>
      <c r="O331" t="s">
        <v>35</v>
      </c>
      <c r="P331">
        <f t="shared" si="60"/>
        <v>9.5</v>
      </c>
      <c r="R331" t="s">
        <v>35</v>
      </c>
      <c r="S331">
        <f t="shared" si="61"/>
        <v>15</v>
      </c>
      <c r="U331">
        <v>56.498795</v>
      </c>
    </row>
    <row r="332" spans="1:23" ht="12.75">
      <c r="A332">
        <v>323</v>
      </c>
      <c r="B332">
        <v>2</v>
      </c>
      <c r="C332">
        <v>323</v>
      </c>
      <c r="D332" t="s">
        <v>34</v>
      </c>
      <c r="E332" t="s">
        <v>34</v>
      </c>
      <c r="I332">
        <v>25.792885</v>
      </c>
      <c r="J332">
        <f t="shared" si="58"/>
        <v>33.530750499999996</v>
      </c>
      <c r="K332">
        <f>IF(X332="",J332,X332)</f>
        <v>33.530750499999996</v>
      </c>
      <c r="L332">
        <v>313.774353</v>
      </c>
      <c r="M332">
        <f t="shared" si="59"/>
        <v>552.24286128</v>
      </c>
      <c r="N332">
        <f>IF(Z332="",M332,Z332)</f>
        <v>552.24286128</v>
      </c>
      <c r="O332" t="s">
        <v>35</v>
      </c>
      <c r="P332">
        <f t="shared" si="60"/>
        <v>9.5</v>
      </c>
      <c r="Q332">
        <f>IF(AB332="",P332,AB332)</f>
        <v>9.5</v>
      </c>
      <c r="R332" t="s">
        <v>35</v>
      </c>
      <c r="S332">
        <f t="shared" si="61"/>
        <v>15</v>
      </c>
      <c r="T332">
        <f>IF(AD332="",S332,AD332)</f>
        <v>15</v>
      </c>
      <c r="U332">
        <v>61.394573</v>
      </c>
      <c r="V332">
        <f>IF(U332="&lt;LOD",43,U332)</f>
        <v>61.394573</v>
      </c>
      <c r="W332">
        <f>IF(AF332="",V332,AF332)</f>
        <v>61.394573</v>
      </c>
    </row>
    <row r="333" spans="1:23" ht="12.75">
      <c r="A333">
        <v>324</v>
      </c>
      <c r="B333">
        <v>2</v>
      </c>
      <c r="C333">
        <v>324</v>
      </c>
      <c r="D333" t="s">
        <v>34</v>
      </c>
      <c r="E333" t="s">
        <v>34</v>
      </c>
      <c r="I333">
        <v>14.454837</v>
      </c>
      <c r="J333">
        <f t="shared" si="58"/>
        <v>18.7912881</v>
      </c>
      <c r="K333">
        <f>IF(X333="",J333,X333)</f>
        <v>18.7912881</v>
      </c>
      <c r="L333">
        <v>112.42672</v>
      </c>
      <c r="M333">
        <f t="shared" si="59"/>
        <v>197.87102720000001</v>
      </c>
      <c r="N333">
        <f>IF(Z333="",M333,Z333)</f>
        <v>197.87102720000001</v>
      </c>
      <c r="O333" t="s">
        <v>35</v>
      </c>
      <c r="P333">
        <f t="shared" si="60"/>
        <v>9.5</v>
      </c>
      <c r="Q333">
        <f>IF(AB333="",P333,AB333)</f>
        <v>9.5</v>
      </c>
      <c r="R333" t="s">
        <v>35</v>
      </c>
      <c r="S333">
        <f t="shared" si="61"/>
        <v>15</v>
      </c>
      <c r="T333">
        <f>IF(AD333="",S333,AD333)</f>
        <v>15</v>
      </c>
      <c r="U333" t="s">
        <v>35</v>
      </c>
      <c r="V333">
        <f>IF(U333="&lt;LOD",43,U333)</f>
        <v>43</v>
      </c>
      <c r="W333">
        <f>IF(AF333="",V333,AF333)</f>
        <v>43</v>
      </c>
    </row>
    <row r="334" spans="1:23" ht="12.75">
      <c r="A334">
        <v>324</v>
      </c>
      <c r="B334">
        <v>2</v>
      </c>
      <c r="C334">
        <v>324</v>
      </c>
      <c r="D334" t="s">
        <v>34</v>
      </c>
      <c r="E334" t="s">
        <v>34</v>
      </c>
      <c r="I334">
        <v>20.872593</v>
      </c>
      <c r="J334">
        <f t="shared" si="58"/>
        <v>27.1343709</v>
      </c>
      <c r="K334">
        <f>IF(X334="",J334,X334)</f>
        <v>27.1343709</v>
      </c>
      <c r="L334">
        <v>204.134933</v>
      </c>
      <c r="M334">
        <f t="shared" si="59"/>
        <v>359.27748207999997</v>
      </c>
      <c r="N334">
        <f>IF(Z334="",M334,Z334)</f>
        <v>359.27748207999997</v>
      </c>
      <c r="O334" t="s">
        <v>35</v>
      </c>
      <c r="P334">
        <f t="shared" si="60"/>
        <v>9.5</v>
      </c>
      <c r="Q334">
        <f>IF(AB334="",P334,AB334)</f>
        <v>9.5</v>
      </c>
      <c r="R334" t="s">
        <v>35</v>
      </c>
      <c r="S334">
        <f t="shared" si="61"/>
        <v>15</v>
      </c>
      <c r="T334">
        <f>IF(AD334="",S334,AD334)</f>
        <v>15</v>
      </c>
      <c r="U334" t="s">
        <v>35</v>
      </c>
      <c r="V334">
        <f>IF(U334="&lt;LOD",43,U334)</f>
        <v>43</v>
      </c>
      <c r="W334">
        <f>IF(AF334="",V334,AF334)</f>
        <v>43</v>
      </c>
    </row>
    <row r="335" spans="1:23" ht="12.75">
      <c r="A335">
        <v>325</v>
      </c>
      <c r="B335">
        <v>2</v>
      </c>
      <c r="C335">
        <v>325</v>
      </c>
      <c r="D335" t="s">
        <v>34</v>
      </c>
      <c r="E335" t="s">
        <v>34</v>
      </c>
      <c r="I335" t="s">
        <v>35</v>
      </c>
      <c r="J335">
        <f t="shared" si="58"/>
        <v>7</v>
      </c>
      <c r="K335">
        <f>IF(X335="",J335,X335)</f>
        <v>7</v>
      </c>
      <c r="L335">
        <v>233.643463</v>
      </c>
      <c r="M335">
        <f t="shared" si="59"/>
        <v>411.21249488</v>
      </c>
      <c r="N335">
        <f>IF(Z335="",M335,Z335)</f>
        <v>411.21249488</v>
      </c>
      <c r="O335" t="s">
        <v>35</v>
      </c>
      <c r="P335">
        <f t="shared" si="60"/>
        <v>9.5</v>
      </c>
      <c r="Q335">
        <f>IF(AB335="",P335,AB335)</f>
        <v>9.5</v>
      </c>
      <c r="R335" t="s">
        <v>35</v>
      </c>
      <c r="S335">
        <f t="shared" si="61"/>
        <v>15</v>
      </c>
      <c r="T335">
        <f>IF(AD335="",S335,AD335)</f>
        <v>15</v>
      </c>
      <c r="U335" t="s">
        <v>35</v>
      </c>
      <c r="V335">
        <f>IF(U335="&lt;LOD",43,U335)</f>
        <v>43</v>
      </c>
      <c r="W335">
        <f>IF(AF335="",V335,AF335)</f>
        <v>43</v>
      </c>
    </row>
    <row r="336" spans="1:21" ht="12.75">
      <c r="A336">
        <v>326</v>
      </c>
      <c r="B336">
        <v>2</v>
      </c>
      <c r="C336">
        <v>326</v>
      </c>
      <c r="D336" t="s">
        <v>33</v>
      </c>
      <c r="E336" t="s">
        <v>34</v>
      </c>
      <c r="I336">
        <v>107.843628</v>
      </c>
      <c r="J336">
        <f t="shared" si="58"/>
        <v>140.19671639999999</v>
      </c>
      <c r="L336">
        <v>1013.276306</v>
      </c>
      <c r="M336">
        <f t="shared" si="59"/>
        <v>1783.36629856</v>
      </c>
      <c r="O336" t="s">
        <v>35</v>
      </c>
      <c r="P336">
        <f t="shared" si="60"/>
        <v>9.5</v>
      </c>
      <c r="R336" t="s">
        <v>35</v>
      </c>
      <c r="S336">
        <f t="shared" si="61"/>
        <v>15</v>
      </c>
      <c r="U336">
        <v>71.492218</v>
      </c>
    </row>
    <row r="337" spans="1:21" ht="12.75">
      <c r="A337">
        <v>327</v>
      </c>
      <c r="B337">
        <v>4</v>
      </c>
      <c r="C337">
        <v>327</v>
      </c>
      <c r="D337" t="s">
        <v>33</v>
      </c>
      <c r="E337" t="s">
        <v>34</v>
      </c>
      <c r="I337" t="s">
        <v>35</v>
      </c>
      <c r="J337">
        <f t="shared" si="58"/>
        <v>7</v>
      </c>
      <c r="L337">
        <v>32.838001</v>
      </c>
      <c r="M337">
        <f t="shared" si="59"/>
        <v>57.794881759999996</v>
      </c>
      <c r="O337" t="s">
        <v>35</v>
      </c>
      <c r="P337">
        <f t="shared" si="60"/>
        <v>9.5</v>
      </c>
      <c r="R337" t="s">
        <v>35</v>
      </c>
      <c r="S337">
        <f t="shared" si="61"/>
        <v>15</v>
      </c>
      <c r="U337" t="s">
        <v>35</v>
      </c>
    </row>
    <row r="338" spans="1:21" ht="12.75">
      <c r="A338">
        <v>328</v>
      </c>
      <c r="B338">
        <v>4</v>
      </c>
      <c r="C338">
        <v>328</v>
      </c>
      <c r="D338" t="s">
        <v>33</v>
      </c>
      <c r="E338" t="s">
        <v>34</v>
      </c>
      <c r="I338" t="s">
        <v>35</v>
      </c>
      <c r="J338">
        <f t="shared" si="58"/>
        <v>7</v>
      </c>
      <c r="L338">
        <v>312.259644</v>
      </c>
      <c r="M338">
        <f t="shared" si="59"/>
        <v>549.57697344</v>
      </c>
      <c r="O338" t="s">
        <v>35</v>
      </c>
      <c r="P338">
        <f t="shared" si="60"/>
        <v>9.5</v>
      </c>
      <c r="R338">
        <v>93.272705</v>
      </c>
      <c r="S338">
        <f t="shared" si="61"/>
        <v>139.90905750000002</v>
      </c>
      <c r="U338">
        <v>113.659569</v>
      </c>
    </row>
    <row r="339" spans="1:21" ht="12.75">
      <c r="A339">
        <v>329</v>
      </c>
      <c r="B339">
        <v>4</v>
      </c>
      <c r="C339">
        <v>329</v>
      </c>
      <c r="D339" t="s">
        <v>33</v>
      </c>
      <c r="E339" t="s">
        <v>34</v>
      </c>
      <c r="I339" t="s">
        <v>35</v>
      </c>
      <c r="J339">
        <f t="shared" si="58"/>
        <v>7</v>
      </c>
      <c r="L339">
        <v>81.410233</v>
      </c>
      <c r="M339">
        <f t="shared" si="59"/>
        <v>143.28201008000002</v>
      </c>
      <c r="O339" t="s">
        <v>35</v>
      </c>
      <c r="P339">
        <f t="shared" si="60"/>
        <v>9.5</v>
      </c>
      <c r="R339">
        <v>71.632248</v>
      </c>
      <c r="S339">
        <f t="shared" si="61"/>
        <v>107.448372</v>
      </c>
      <c r="U339" t="s">
        <v>35</v>
      </c>
    </row>
    <row r="340" spans="1:21" ht="12.75">
      <c r="A340">
        <v>330</v>
      </c>
      <c r="B340">
        <v>4</v>
      </c>
      <c r="C340">
        <v>330</v>
      </c>
      <c r="D340" t="s">
        <v>33</v>
      </c>
      <c r="E340" t="s">
        <v>34</v>
      </c>
      <c r="I340" t="s">
        <v>35</v>
      </c>
      <c r="J340">
        <f t="shared" si="58"/>
        <v>7</v>
      </c>
      <c r="L340">
        <v>103.409225</v>
      </c>
      <c r="M340">
        <f t="shared" si="59"/>
        <v>182.000236</v>
      </c>
      <c r="O340" t="s">
        <v>35</v>
      </c>
      <c r="P340">
        <f t="shared" si="60"/>
        <v>9.5</v>
      </c>
      <c r="R340">
        <v>139.890427</v>
      </c>
      <c r="S340">
        <f t="shared" si="61"/>
        <v>209.83564049999998</v>
      </c>
      <c r="U340">
        <v>1043.745972</v>
      </c>
    </row>
    <row r="341" spans="1:21" ht="12.75">
      <c r="A341">
        <v>331</v>
      </c>
      <c r="B341">
        <v>4</v>
      </c>
      <c r="C341">
        <v>331</v>
      </c>
      <c r="D341" t="s">
        <v>33</v>
      </c>
      <c r="E341" t="s">
        <v>34</v>
      </c>
      <c r="I341" t="s">
        <v>35</v>
      </c>
      <c r="J341">
        <f t="shared" si="58"/>
        <v>7</v>
      </c>
      <c r="L341">
        <v>51.83289</v>
      </c>
      <c r="M341">
        <f t="shared" si="59"/>
        <v>91.2258864</v>
      </c>
      <c r="O341">
        <v>20.848204</v>
      </c>
      <c r="P341">
        <f t="shared" si="60"/>
        <v>20.848204</v>
      </c>
      <c r="R341">
        <v>12.109027</v>
      </c>
      <c r="S341">
        <f t="shared" si="61"/>
        <v>18.1635405</v>
      </c>
      <c r="U341">
        <v>132.820953</v>
      </c>
    </row>
    <row r="342" spans="1:23" ht="12.75">
      <c r="A342">
        <v>332</v>
      </c>
      <c r="B342">
        <v>4</v>
      </c>
      <c r="C342">
        <v>332</v>
      </c>
      <c r="D342" t="s">
        <v>34</v>
      </c>
      <c r="E342" t="s">
        <v>34</v>
      </c>
      <c r="I342">
        <v>13.642038</v>
      </c>
      <c r="J342">
        <f t="shared" si="58"/>
        <v>17.7346494</v>
      </c>
      <c r="K342">
        <f>IF(X342="",J342,X342)</f>
        <v>17.7346494</v>
      </c>
      <c r="L342">
        <v>80.670921</v>
      </c>
      <c r="M342">
        <f t="shared" si="59"/>
        <v>141.98082096000002</v>
      </c>
      <c r="N342">
        <f>IF(Z342="",M342,Z342)</f>
        <v>141.98082096000002</v>
      </c>
      <c r="O342" t="s">
        <v>35</v>
      </c>
      <c r="P342">
        <f t="shared" si="60"/>
        <v>9.5</v>
      </c>
      <c r="Q342">
        <f>IF(AB342="",P342,AB342)</f>
        <v>9.5</v>
      </c>
      <c r="R342" t="s">
        <v>35</v>
      </c>
      <c r="S342">
        <f t="shared" si="61"/>
        <v>15</v>
      </c>
      <c r="T342">
        <f>IF(AD342="",S342,AD342)</f>
        <v>15</v>
      </c>
      <c r="U342">
        <v>74.524109</v>
      </c>
      <c r="V342">
        <f>IF(U342="&lt;LOD",43,U342)</f>
        <v>74.524109</v>
      </c>
      <c r="W342">
        <f>IF(AF342="",V342,AF342)</f>
        <v>74.524109</v>
      </c>
    </row>
    <row r="343" spans="1:21" ht="12.75">
      <c r="A343">
        <v>333</v>
      </c>
      <c r="B343">
        <v>4</v>
      </c>
      <c r="C343">
        <v>333</v>
      </c>
      <c r="D343" t="s">
        <v>33</v>
      </c>
      <c r="E343" t="s">
        <v>34</v>
      </c>
      <c r="I343" t="s">
        <v>35</v>
      </c>
      <c r="J343">
        <f t="shared" si="58"/>
        <v>7</v>
      </c>
      <c r="L343">
        <v>108.528831</v>
      </c>
      <c r="M343">
        <f t="shared" si="59"/>
        <v>191.01074255999998</v>
      </c>
      <c r="O343" t="s">
        <v>35</v>
      </c>
      <c r="P343">
        <f t="shared" si="60"/>
        <v>9.5</v>
      </c>
      <c r="R343">
        <v>29.641111</v>
      </c>
      <c r="S343">
        <f t="shared" si="61"/>
        <v>44.4616665</v>
      </c>
      <c r="U343" t="s">
        <v>35</v>
      </c>
    </row>
    <row r="344" spans="1:21" ht="12.75">
      <c r="A344">
        <v>334</v>
      </c>
      <c r="B344">
        <v>4</v>
      </c>
      <c r="C344">
        <v>334</v>
      </c>
      <c r="D344" t="s">
        <v>33</v>
      </c>
      <c r="E344" t="s">
        <v>34</v>
      </c>
      <c r="I344" t="s">
        <v>35</v>
      </c>
      <c r="J344">
        <f t="shared" si="58"/>
        <v>7</v>
      </c>
      <c r="L344">
        <v>57.830231</v>
      </c>
      <c r="M344">
        <f t="shared" si="59"/>
        <v>101.78120656</v>
      </c>
      <c r="O344" t="s">
        <v>35</v>
      </c>
      <c r="P344">
        <f t="shared" si="60"/>
        <v>9.5</v>
      </c>
      <c r="R344">
        <v>39.390892</v>
      </c>
      <c r="S344">
        <f t="shared" si="61"/>
        <v>59.086338</v>
      </c>
      <c r="U344">
        <v>55.234581</v>
      </c>
    </row>
    <row r="345" spans="1:21" ht="12.75">
      <c r="A345">
        <v>334</v>
      </c>
      <c r="B345">
        <v>4</v>
      </c>
      <c r="C345">
        <v>334</v>
      </c>
      <c r="D345" t="s">
        <v>33</v>
      </c>
      <c r="E345" t="s">
        <v>34</v>
      </c>
      <c r="I345" t="s">
        <v>35</v>
      </c>
      <c r="J345">
        <f t="shared" si="58"/>
        <v>7</v>
      </c>
      <c r="L345">
        <v>28.603067</v>
      </c>
      <c r="M345">
        <f t="shared" si="59"/>
        <v>50.34139792</v>
      </c>
      <c r="O345" t="s">
        <v>35</v>
      </c>
      <c r="P345">
        <f t="shared" si="60"/>
        <v>9.5</v>
      </c>
      <c r="R345">
        <v>16.008995</v>
      </c>
      <c r="S345">
        <f t="shared" si="61"/>
        <v>24.013492499999998</v>
      </c>
      <c r="U345" t="s">
        <v>35</v>
      </c>
    </row>
    <row r="346" spans="1:21" ht="12.75">
      <c r="A346">
        <v>335</v>
      </c>
      <c r="B346">
        <v>4</v>
      </c>
      <c r="C346">
        <v>335</v>
      </c>
      <c r="D346" t="s">
        <v>33</v>
      </c>
      <c r="E346" t="s">
        <v>34</v>
      </c>
      <c r="I346" t="s">
        <v>35</v>
      </c>
      <c r="J346">
        <f t="shared" si="58"/>
        <v>7</v>
      </c>
      <c r="L346">
        <v>38.59581</v>
      </c>
      <c r="M346">
        <f t="shared" si="59"/>
        <v>67.9286256</v>
      </c>
      <c r="O346" t="s">
        <v>35</v>
      </c>
      <c r="P346">
        <f t="shared" si="60"/>
        <v>9.5</v>
      </c>
      <c r="R346">
        <v>40.904152</v>
      </c>
      <c r="S346">
        <f t="shared" si="61"/>
        <v>61.356228</v>
      </c>
      <c r="U346">
        <v>118.007683</v>
      </c>
    </row>
    <row r="347" spans="1:23" ht="12.75">
      <c r="A347">
        <v>336</v>
      </c>
      <c r="B347">
        <v>4</v>
      </c>
      <c r="C347">
        <v>336</v>
      </c>
      <c r="D347" t="s">
        <v>34</v>
      </c>
      <c r="E347" t="s">
        <v>34</v>
      </c>
      <c r="I347" t="s">
        <v>35</v>
      </c>
      <c r="J347">
        <f t="shared" si="58"/>
        <v>7</v>
      </c>
      <c r="K347">
        <f>IF(X347="",J347,X347)</f>
        <v>7</v>
      </c>
      <c r="L347">
        <v>59.30727</v>
      </c>
      <c r="M347">
        <f t="shared" si="59"/>
        <v>104.38079520000001</v>
      </c>
      <c r="N347">
        <f>IF(Z347="",M347,Z347)</f>
        <v>104.38079520000001</v>
      </c>
      <c r="O347" t="s">
        <v>35</v>
      </c>
      <c r="P347">
        <f t="shared" si="60"/>
        <v>9.5</v>
      </c>
      <c r="Q347">
        <f>IF(AB347="",P347,AB347)</f>
        <v>9.5</v>
      </c>
      <c r="R347">
        <v>24.534698</v>
      </c>
      <c r="S347">
        <f t="shared" si="61"/>
        <v>36.802047</v>
      </c>
      <c r="T347">
        <f>IF(AD347="",S347,AD347)</f>
        <v>36.802047</v>
      </c>
      <c r="U347">
        <v>137.889008</v>
      </c>
      <c r="V347">
        <f>IF(U347="&lt;LOD",43,U347)</f>
        <v>137.889008</v>
      </c>
      <c r="W347">
        <f>IF(AF347="",V347,AF347)</f>
        <v>137.889008</v>
      </c>
    </row>
    <row r="348" spans="1:21" ht="12.75">
      <c r="A348">
        <v>337</v>
      </c>
      <c r="B348">
        <v>4</v>
      </c>
      <c r="C348">
        <v>337</v>
      </c>
      <c r="D348" t="s">
        <v>33</v>
      </c>
      <c r="E348" t="s">
        <v>34</v>
      </c>
      <c r="I348" t="s">
        <v>35</v>
      </c>
      <c r="J348">
        <f t="shared" si="58"/>
        <v>7</v>
      </c>
      <c r="L348">
        <v>65.133026</v>
      </c>
      <c r="M348">
        <f t="shared" si="59"/>
        <v>114.63412576</v>
      </c>
      <c r="O348" t="s">
        <v>35</v>
      </c>
      <c r="P348">
        <f t="shared" si="60"/>
        <v>9.5</v>
      </c>
      <c r="R348">
        <v>57.924683</v>
      </c>
      <c r="S348">
        <f t="shared" si="61"/>
        <v>86.8870245</v>
      </c>
      <c r="U348">
        <v>74.444321</v>
      </c>
    </row>
    <row r="349" spans="1:23" ht="12.75">
      <c r="A349">
        <v>338</v>
      </c>
      <c r="B349">
        <v>4</v>
      </c>
      <c r="C349">
        <v>338</v>
      </c>
      <c r="D349" t="s">
        <v>34</v>
      </c>
      <c r="E349" t="s">
        <v>34</v>
      </c>
      <c r="Q349">
        <f>IF(AB349="",P349,AB349)</f>
        <v>0</v>
      </c>
      <c r="T349">
        <f>IF(AD349="",S349,AD349)</f>
        <v>0</v>
      </c>
      <c r="V349">
        <f>IF(U349="&lt;LOD",43,U349)</f>
        <v>0</v>
      </c>
      <c r="W349">
        <f>IF(AF349="",V349,AF349)</f>
        <v>0</v>
      </c>
    </row>
    <row r="350" spans="1:23" ht="12.75">
      <c r="A350">
        <v>339</v>
      </c>
      <c r="B350">
        <v>4</v>
      </c>
      <c r="C350">
        <v>339</v>
      </c>
      <c r="D350" t="s">
        <v>34</v>
      </c>
      <c r="E350" t="s">
        <v>34</v>
      </c>
      <c r="I350" t="s">
        <v>35</v>
      </c>
      <c r="J350">
        <f>IF(I350="&lt;LOD",7,I350*1.3)</f>
        <v>7</v>
      </c>
      <c r="K350">
        <f>IF(X350="",J350,X350)</f>
        <v>7</v>
      </c>
      <c r="L350">
        <v>51.653023</v>
      </c>
      <c r="M350">
        <f>L350*1.76</f>
        <v>90.90932047999999</v>
      </c>
      <c r="N350">
        <f>IF(Z350="",M350,Z350)</f>
        <v>90.90932047999999</v>
      </c>
      <c r="O350" t="s">
        <v>35</v>
      </c>
      <c r="P350">
        <f>IF(O350="&lt;LOD",9.5,O350)</f>
        <v>9.5</v>
      </c>
      <c r="Q350">
        <f>IF(AB350="",P350,AB350)</f>
        <v>9.5</v>
      </c>
      <c r="R350">
        <v>11.515681</v>
      </c>
      <c r="S350">
        <f>IF(R350="&lt;LOD",15,R350*1.5)</f>
        <v>17.2735215</v>
      </c>
      <c r="T350">
        <f>IF(AD350="",S350,AD350)</f>
        <v>17.2735215</v>
      </c>
      <c r="U350" t="s">
        <v>35</v>
      </c>
      <c r="V350">
        <f>IF(U350="&lt;LOD",43,U350)</f>
        <v>43</v>
      </c>
      <c r="W350">
        <f>IF(AF350="",V350,AF350)</f>
        <v>43</v>
      </c>
    </row>
    <row r="351" spans="1:21" ht="12.75">
      <c r="A351">
        <v>340</v>
      </c>
      <c r="B351">
        <v>4</v>
      </c>
      <c r="C351">
        <v>340</v>
      </c>
      <c r="D351" t="s">
        <v>33</v>
      </c>
      <c r="E351" t="s">
        <v>34</v>
      </c>
      <c r="I351">
        <v>21.16218</v>
      </c>
      <c r="J351">
        <f>IF(I351="&lt;LOD",7,I351*1.3)</f>
        <v>27.510834</v>
      </c>
      <c r="L351">
        <v>42.170891</v>
      </c>
      <c r="M351">
        <f>L351*1.76</f>
        <v>74.22076815999999</v>
      </c>
      <c r="O351" t="s">
        <v>35</v>
      </c>
      <c r="P351">
        <f>IF(O351="&lt;LOD",9.5,O351)</f>
        <v>9.5</v>
      </c>
      <c r="R351">
        <v>71.475372</v>
      </c>
      <c r="S351">
        <f>IF(R351="&lt;LOD",15,R351*1.5)</f>
        <v>107.21305799999999</v>
      </c>
      <c r="U351">
        <v>4927.367188</v>
      </c>
    </row>
    <row r="352" spans="1:21" ht="12.75">
      <c r="A352">
        <v>341</v>
      </c>
      <c r="B352">
        <v>4</v>
      </c>
      <c r="C352">
        <v>341</v>
      </c>
      <c r="D352" t="s">
        <v>33</v>
      </c>
      <c r="E352" t="s">
        <v>34</v>
      </c>
      <c r="I352" t="s">
        <v>35</v>
      </c>
      <c r="J352">
        <f>IF(I352="&lt;LOD",7,I352*1.3)</f>
        <v>7</v>
      </c>
      <c r="L352">
        <v>113.574097</v>
      </c>
      <c r="M352">
        <f>L352*1.76</f>
        <v>199.89041072</v>
      </c>
      <c r="O352" t="s">
        <v>35</v>
      </c>
      <c r="P352">
        <f>IF(O352="&lt;LOD",9.5,O352)</f>
        <v>9.5</v>
      </c>
      <c r="R352">
        <v>60.146603</v>
      </c>
      <c r="S352">
        <f>IF(R352="&lt;LOD",15,R352*1.5)</f>
        <v>90.2199045</v>
      </c>
      <c r="U352">
        <v>172.248245</v>
      </c>
    </row>
    <row r="353" spans="1:6" ht="12.75">
      <c r="A353">
        <v>342</v>
      </c>
      <c r="B353">
        <v>4</v>
      </c>
      <c r="C353">
        <v>328</v>
      </c>
      <c r="D353" t="s">
        <v>33</v>
      </c>
      <c r="E353" t="s">
        <v>33</v>
      </c>
      <c r="F353">
        <v>328</v>
      </c>
    </row>
    <row r="354" spans="1:23" ht="12.75">
      <c r="A354">
        <v>343</v>
      </c>
      <c r="B354">
        <v>4</v>
      </c>
      <c r="C354">
        <v>339</v>
      </c>
      <c r="D354" t="s">
        <v>34</v>
      </c>
      <c r="E354" t="s">
        <v>33</v>
      </c>
      <c r="F354">
        <v>339</v>
      </c>
      <c r="Q354">
        <f>IF(AB354="",P354,AB354)</f>
        <v>0</v>
      </c>
      <c r="T354">
        <f>IF(AD354="",S354,AD354)</f>
        <v>0</v>
      </c>
      <c r="V354">
        <f>IF(U354="&lt;LOD",43,U354)</f>
        <v>0</v>
      </c>
      <c r="W354">
        <f>IF(AF354="",V354,AF354)</f>
        <v>0</v>
      </c>
    </row>
    <row r="355" spans="1:33" ht="12.75">
      <c r="A355">
        <v>344</v>
      </c>
      <c r="C355">
        <v>344</v>
      </c>
      <c r="D355" t="s">
        <v>33</v>
      </c>
      <c r="E355" t="s">
        <v>34</v>
      </c>
      <c r="G355" t="s">
        <v>41</v>
      </c>
      <c r="X355">
        <v>54</v>
      </c>
      <c r="Y355" t="s">
        <v>37</v>
      </c>
      <c r="Z355">
        <v>850</v>
      </c>
      <c r="AA355" t="s">
        <v>37</v>
      </c>
      <c r="AB355">
        <v>2.5</v>
      </c>
      <c r="AC355" t="s">
        <v>37</v>
      </c>
      <c r="AD355">
        <v>57</v>
      </c>
      <c r="AE355" t="s">
        <v>37</v>
      </c>
      <c r="AF355">
        <v>39</v>
      </c>
      <c r="AG355" t="s">
        <v>37</v>
      </c>
    </row>
    <row r="356" spans="1:6" ht="12.75">
      <c r="A356">
        <v>345</v>
      </c>
      <c r="B356">
        <v>3</v>
      </c>
      <c r="C356">
        <v>158</v>
      </c>
      <c r="D356" t="s">
        <v>33</v>
      </c>
      <c r="E356" t="s">
        <v>33</v>
      </c>
      <c r="F356">
        <v>158</v>
      </c>
    </row>
    <row r="357" spans="1:6" ht="12.75">
      <c r="A357">
        <v>346</v>
      </c>
      <c r="B357">
        <v>2</v>
      </c>
      <c r="C357">
        <v>148</v>
      </c>
      <c r="D357" t="s">
        <v>33</v>
      </c>
      <c r="E357" t="s">
        <v>33</v>
      </c>
      <c r="F357">
        <v>148</v>
      </c>
    </row>
    <row r="358" spans="1:6" ht="12.75">
      <c r="A358">
        <v>347</v>
      </c>
      <c r="B358">
        <v>4</v>
      </c>
      <c r="C358">
        <v>195</v>
      </c>
      <c r="D358" t="s">
        <v>33</v>
      </c>
      <c r="E358" t="s">
        <v>33</v>
      </c>
      <c r="F358">
        <v>195</v>
      </c>
    </row>
    <row r="359" spans="1:6" ht="12.75">
      <c r="A359">
        <v>348</v>
      </c>
      <c r="C359">
        <v>164</v>
      </c>
      <c r="D359" t="s">
        <v>33</v>
      </c>
      <c r="E359" t="s">
        <v>33</v>
      </c>
      <c r="F359">
        <v>164</v>
      </c>
    </row>
    <row r="360" spans="1:21" ht="12.75">
      <c r="A360">
        <v>349</v>
      </c>
      <c r="B360">
        <v>3</v>
      </c>
      <c r="C360">
        <v>172</v>
      </c>
      <c r="D360" t="s">
        <v>33</v>
      </c>
      <c r="E360" t="s">
        <v>33</v>
      </c>
      <c r="F360">
        <v>172</v>
      </c>
      <c r="I360" t="s">
        <v>35</v>
      </c>
      <c r="J360">
        <f>IF(I360="&lt;LOD",7,I360*1.3)</f>
        <v>7</v>
      </c>
      <c r="L360">
        <v>62.837738</v>
      </c>
      <c r="M360">
        <f>L360*1.76</f>
        <v>110.59441888</v>
      </c>
      <c r="O360" t="s">
        <v>35</v>
      </c>
      <c r="P360">
        <f>IF(O360="&lt;LOD",9.5,O360)</f>
        <v>9.5</v>
      </c>
      <c r="R360" t="s">
        <v>35</v>
      </c>
      <c r="S360">
        <f>IF(R360="&lt;LOD",15,R360*1.5)</f>
        <v>15</v>
      </c>
      <c r="U360" t="s">
        <v>35</v>
      </c>
    </row>
    <row r="361" spans="1:23" ht="12.75">
      <c r="A361">
        <v>350</v>
      </c>
      <c r="B361">
        <v>3</v>
      </c>
      <c r="C361">
        <v>177</v>
      </c>
      <c r="D361" t="s">
        <v>34</v>
      </c>
      <c r="E361" t="s">
        <v>33</v>
      </c>
      <c r="F361">
        <v>177</v>
      </c>
      <c r="I361" t="s">
        <v>35</v>
      </c>
      <c r="J361">
        <f>IF(I361="&lt;LOD",7,I361*1.3)</f>
        <v>7</v>
      </c>
      <c r="K361">
        <f>IF(X361="",J361,X361)</f>
        <v>7</v>
      </c>
      <c r="L361">
        <v>83.570076</v>
      </c>
      <c r="M361">
        <f>L361*1.76</f>
        <v>147.08333376</v>
      </c>
      <c r="N361">
        <f>IF(Z361="",M361,Z361)</f>
        <v>147.08333376</v>
      </c>
      <c r="O361" t="s">
        <v>35</v>
      </c>
      <c r="P361">
        <f>IF(O361="&lt;LOD",9.5,O361)</f>
        <v>9.5</v>
      </c>
      <c r="Q361">
        <f>IF(AB361="",P361,AB361)</f>
        <v>9.5</v>
      </c>
      <c r="R361" t="s">
        <v>35</v>
      </c>
      <c r="S361">
        <f>IF(R361="&lt;LOD",15,R361*1.5)</f>
        <v>15</v>
      </c>
      <c r="T361">
        <f>IF(AD361="",S361,AD361)</f>
        <v>15</v>
      </c>
      <c r="U361" t="s">
        <v>35</v>
      </c>
      <c r="V361">
        <f>IF(U361="&lt;LOD",43,U361)</f>
        <v>43</v>
      </c>
      <c r="W361">
        <f>IF(AF361="",V361,AF361)</f>
        <v>43</v>
      </c>
    </row>
    <row r="362" spans="1:6" ht="12.75">
      <c r="A362">
        <v>351</v>
      </c>
      <c r="B362">
        <v>2</v>
      </c>
      <c r="C362">
        <v>104</v>
      </c>
      <c r="D362" t="s">
        <v>33</v>
      </c>
      <c r="E362" t="s">
        <v>33</v>
      </c>
      <c r="F362">
        <v>104</v>
      </c>
    </row>
    <row r="363" spans="1:6" ht="12.75">
      <c r="A363">
        <v>352</v>
      </c>
      <c r="B363">
        <v>2</v>
      </c>
      <c r="C363">
        <v>67</v>
      </c>
      <c r="D363" t="s">
        <v>33</v>
      </c>
      <c r="E363" t="s">
        <v>33</v>
      </c>
      <c r="F363">
        <v>67</v>
      </c>
    </row>
    <row r="364" spans="1:6" ht="12.75">
      <c r="A364">
        <v>353</v>
      </c>
      <c r="B364">
        <v>2</v>
      </c>
      <c r="C364">
        <v>93</v>
      </c>
      <c r="D364" t="s">
        <v>33</v>
      </c>
      <c r="E364" t="s">
        <v>33</v>
      </c>
      <c r="F364">
        <v>93</v>
      </c>
    </row>
    <row r="365" spans="1:6" ht="12.75">
      <c r="A365">
        <v>354</v>
      </c>
      <c r="B365">
        <v>4</v>
      </c>
      <c r="C365">
        <v>199</v>
      </c>
      <c r="D365" t="s">
        <v>33</v>
      </c>
      <c r="E365" t="s">
        <v>33</v>
      </c>
      <c r="F365">
        <v>199</v>
      </c>
    </row>
    <row r="366" spans="1:6" ht="12.75">
      <c r="A366">
        <v>355</v>
      </c>
      <c r="B366">
        <v>2</v>
      </c>
      <c r="C366">
        <v>86</v>
      </c>
      <c r="D366" t="s">
        <v>33</v>
      </c>
      <c r="E366" t="s">
        <v>33</v>
      </c>
      <c r="F366">
        <v>86</v>
      </c>
    </row>
    <row r="367" spans="1:23" ht="12.75">
      <c r="A367">
        <v>356</v>
      </c>
      <c r="B367">
        <v>2</v>
      </c>
      <c r="C367">
        <v>123</v>
      </c>
      <c r="D367" t="s">
        <v>34</v>
      </c>
      <c r="E367" t="s">
        <v>33</v>
      </c>
      <c r="F367">
        <v>123</v>
      </c>
      <c r="Q367">
        <f>IF(AB367="",P367,AB367)</f>
        <v>0</v>
      </c>
      <c r="T367">
        <f>IF(AD367="",S367,AD367)</f>
        <v>0</v>
      </c>
      <c r="V367">
        <f>IF(U367="&lt;LOD",43,U367)</f>
        <v>0</v>
      </c>
      <c r="W367">
        <f>IF(AF367="",V367,AF367)</f>
        <v>0</v>
      </c>
    </row>
    <row r="368" spans="1:6" ht="12.75">
      <c r="A368">
        <v>357</v>
      </c>
      <c r="B368">
        <v>2</v>
      </c>
      <c r="C368">
        <v>83</v>
      </c>
      <c r="D368" t="s">
        <v>33</v>
      </c>
      <c r="E368" t="s">
        <v>33</v>
      </c>
      <c r="F368">
        <v>83</v>
      </c>
    </row>
    <row r="369" spans="1:6" ht="12.75">
      <c r="A369">
        <v>358</v>
      </c>
      <c r="B369">
        <v>1</v>
      </c>
      <c r="C369">
        <v>79</v>
      </c>
      <c r="D369" t="s">
        <v>33</v>
      </c>
      <c r="E369" t="s">
        <v>33</v>
      </c>
      <c r="F369">
        <v>79</v>
      </c>
    </row>
    <row r="370" spans="1:23" ht="12.75">
      <c r="A370">
        <v>359</v>
      </c>
      <c r="B370">
        <v>4</v>
      </c>
      <c r="C370">
        <v>182</v>
      </c>
      <c r="D370" t="s">
        <v>34</v>
      </c>
      <c r="E370" t="s">
        <v>33</v>
      </c>
      <c r="F370">
        <v>182</v>
      </c>
      <c r="Q370">
        <f>IF(AB370="",P370,AB370)</f>
        <v>0</v>
      </c>
      <c r="T370">
        <f>IF(AD370="",S370,AD370)</f>
        <v>0</v>
      </c>
      <c r="V370">
        <f>IF(U370="&lt;LOD",43,U370)</f>
        <v>0</v>
      </c>
      <c r="W370">
        <f>IF(AF370="",V370,AF370)</f>
        <v>0</v>
      </c>
    </row>
    <row r="371" spans="1:6" ht="12.75">
      <c r="A371">
        <v>360</v>
      </c>
      <c r="B371">
        <v>3</v>
      </c>
      <c r="C371">
        <v>211</v>
      </c>
      <c r="D371" t="s">
        <v>33</v>
      </c>
      <c r="E371" t="s">
        <v>33</v>
      </c>
      <c r="F371">
        <v>211</v>
      </c>
    </row>
    <row r="372" spans="1:6" ht="12.75">
      <c r="A372">
        <v>361</v>
      </c>
      <c r="B372">
        <v>3</v>
      </c>
      <c r="C372">
        <v>233</v>
      </c>
      <c r="D372" t="s">
        <v>33</v>
      </c>
      <c r="E372" t="s">
        <v>33</v>
      </c>
      <c r="F372">
        <v>233</v>
      </c>
    </row>
    <row r="373" spans="1:23" ht="12.75">
      <c r="A373">
        <v>362</v>
      </c>
      <c r="B373">
        <v>3</v>
      </c>
      <c r="C373">
        <v>218</v>
      </c>
      <c r="D373" t="s">
        <v>34</v>
      </c>
      <c r="E373" t="s">
        <v>33</v>
      </c>
      <c r="F373">
        <v>218</v>
      </c>
      <c r="Q373">
        <f>IF(AB373="",P373,AB373)</f>
        <v>0</v>
      </c>
      <c r="T373">
        <f>IF(AD373="",S373,AD373)</f>
        <v>0</v>
      </c>
      <c r="V373">
        <f>IF(U373="&lt;LOD",43,U373)</f>
        <v>0</v>
      </c>
      <c r="W373">
        <f>IF(AF373="",V373,AF373)</f>
        <v>0</v>
      </c>
    </row>
    <row r="374" spans="1:23" ht="12.75">
      <c r="A374">
        <v>363</v>
      </c>
      <c r="B374">
        <v>3</v>
      </c>
      <c r="C374">
        <v>204</v>
      </c>
      <c r="D374" t="s">
        <v>34</v>
      </c>
      <c r="E374" t="s">
        <v>33</v>
      </c>
      <c r="F374">
        <v>204</v>
      </c>
      <c r="Q374">
        <f>IF(AB374="",P374,AB374)</f>
        <v>0</v>
      </c>
      <c r="T374">
        <f>IF(AD374="",S374,AD374)</f>
        <v>0</v>
      </c>
      <c r="V374">
        <f>IF(U374="&lt;LOD",43,U374)</f>
        <v>0</v>
      </c>
      <c r="W374">
        <f>IF(AF374="",V374,AF374)</f>
        <v>0</v>
      </c>
    </row>
    <row r="375" spans="1:6" ht="12.75">
      <c r="A375">
        <v>364</v>
      </c>
      <c r="B375">
        <v>3</v>
      </c>
      <c r="C375">
        <v>228</v>
      </c>
      <c r="D375" t="s">
        <v>33</v>
      </c>
      <c r="E375" t="s">
        <v>33</v>
      </c>
      <c r="F375">
        <v>228</v>
      </c>
    </row>
    <row r="376" spans="1:23" ht="12.75">
      <c r="A376">
        <v>365</v>
      </c>
      <c r="B376">
        <v>3</v>
      </c>
      <c r="C376">
        <v>216</v>
      </c>
      <c r="D376" t="s">
        <v>34</v>
      </c>
      <c r="E376" t="s">
        <v>33</v>
      </c>
      <c r="F376">
        <v>216</v>
      </c>
      <c r="Q376">
        <f>IF(AB376="",P376,AB376)</f>
        <v>0</v>
      </c>
      <c r="T376">
        <f>IF(AD376="",S376,AD376)</f>
        <v>0</v>
      </c>
      <c r="V376">
        <f>IF(U376="&lt;LOD",43,U376)</f>
        <v>0</v>
      </c>
      <c r="W376">
        <f>IF(AF376="",V376,AF376)</f>
        <v>0</v>
      </c>
    </row>
    <row r="377" spans="1:6" ht="12.75">
      <c r="A377">
        <v>366</v>
      </c>
      <c r="B377">
        <v>3</v>
      </c>
      <c r="C377">
        <v>223</v>
      </c>
      <c r="D377" t="s">
        <v>33</v>
      </c>
      <c r="E377" t="s">
        <v>33</v>
      </c>
      <c r="F377">
        <v>223</v>
      </c>
    </row>
    <row r="378" spans="1:23" ht="12.75">
      <c r="A378">
        <v>367</v>
      </c>
      <c r="B378">
        <v>3</v>
      </c>
      <c r="C378">
        <v>207</v>
      </c>
      <c r="D378" t="s">
        <v>34</v>
      </c>
      <c r="E378" t="s">
        <v>33</v>
      </c>
      <c r="F378">
        <v>207</v>
      </c>
      <c r="I378" t="s">
        <v>35</v>
      </c>
      <c r="J378">
        <f>IF(I378="&lt;LOD",7,I378*1.3)</f>
        <v>7</v>
      </c>
      <c r="K378">
        <f>IF(X378="",J378,X378)</f>
        <v>7</v>
      </c>
      <c r="L378">
        <v>61.998917</v>
      </c>
      <c r="M378">
        <f>L378*1.76</f>
        <v>109.11809391999999</v>
      </c>
      <c r="N378">
        <f>IF(Z378="",M378,Z378)</f>
        <v>109.11809391999999</v>
      </c>
      <c r="O378" t="s">
        <v>35</v>
      </c>
      <c r="P378">
        <f>IF(O378="&lt;LOD",9.5,O378)</f>
        <v>9.5</v>
      </c>
      <c r="Q378">
        <f>IF(AB378="",P378,AB378)</f>
        <v>9.5</v>
      </c>
      <c r="R378" t="s">
        <v>35</v>
      </c>
      <c r="S378">
        <f>IF(R378="&lt;LOD",15,R378*1.5)</f>
        <v>15</v>
      </c>
      <c r="T378">
        <f>IF(AD378="",S378,AD378)</f>
        <v>15</v>
      </c>
      <c r="U378" t="s">
        <v>35</v>
      </c>
      <c r="V378">
        <f>IF(U378="&lt;LOD",43,U378)</f>
        <v>43</v>
      </c>
      <c r="W378">
        <f>IF(AF378="",V378,AF378)</f>
        <v>43</v>
      </c>
    </row>
    <row r="379" spans="1:6" ht="12.75">
      <c r="A379">
        <v>368</v>
      </c>
      <c r="B379">
        <v>3</v>
      </c>
      <c r="C379">
        <v>226</v>
      </c>
      <c r="D379" t="s">
        <v>33</v>
      </c>
      <c r="E379" t="s">
        <v>33</v>
      </c>
      <c r="F379">
        <v>226</v>
      </c>
    </row>
    <row r="380" spans="1:6" ht="12.75">
      <c r="A380">
        <v>369</v>
      </c>
      <c r="B380">
        <v>3</v>
      </c>
      <c r="C380">
        <v>231</v>
      </c>
      <c r="D380" t="s">
        <v>33</v>
      </c>
      <c r="E380" t="s">
        <v>33</v>
      </c>
      <c r="F380">
        <v>231</v>
      </c>
    </row>
    <row r="381" spans="1:21" ht="12.75">
      <c r="A381">
        <v>370</v>
      </c>
      <c r="B381">
        <v>2</v>
      </c>
      <c r="C381">
        <v>370</v>
      </c>
      <c r="D381" t="s">
        <v>33</v>
      </c>
      <c r="E381" t="s">
        <v>34</v>
      </c>
      <c r="I381">
        <v>26.758078</v>
      </c>
      <c r="J381">
        <f aca="true" t="shared" si="62" ref="J381:J388">IF(I381="&lt;LOD",7,I381*1.3)</f>
        <v>34.7855014</v>
      </c>
      <c r="L381">
        <v>187.237427</v>
      </c>
      <c r="M381">
        <f aca="true" t="shared" si="63" ref="M381:M388">L381*1.76</f>
        <v>329.53787152</v>
      </c>
      <c r="O381" t="s">
        <v>35</v>
      </c>
      <c r="P381">
        <f aca="true" t="shared" si="64" ref="P381:P388">IF(O381="&lt;LOD",9.5,O381)</f>
        <v>9.5</v>
      </c>
      <c r="R381" t="s">
        <v>35</v>
      </c>
      <c r="S381">
        <f aca="true" t="shared" si="65" ref="S381:S388">IF(R381="&lt;LOD",15,R381*1.5)</f>
        <v>15</v>
      </c>
      <c r="U381" t="s">
        <v>35</v>
      </c>
    </row>
    <row r="382" spans="1:21" ht="12.75">
      <c r="A382">
        <v>371</v>
      </c>
      <c r="B382">
        <v>2</v>
      </c>
      <c r="C382">
        <v>371</v>
      </c>
      <c r="D382" t="s">
        <v>33</v>
      </c>
      <c r="E382" t="s">
        <v>34</v>
      </c>
      <c r="I382">
        <v>46.894253</v>
      </c>
      <c r="J382">
        <f t="shared" si="62"/>
        <v>60.9625289</v>
      </c>
      <c r="L382">
        <v>178.490402</v>
      </c>
      <c r="M382">
        <f t="shared" si="63"/>
        <v>314.14310752</v>
      </c>
      <c r="O382" t="s">
        <v>35</v>
      </c>
      <c r="P382">
        <f t="shared" si="64"/>
        <v>9.5</v>
      </c>
      <c r="R382">
        <v>13.350691</v>
      </c>
      <c r="S382">
        <f t="shared" si="65"/>
        <v>20.0260365</v>
      </c>
      <c r="U382" t="s">
        <v>35</v>
      </c>
    </row>
    <row r="383" spans="1:21" ht="12.75">
      <c r="A383">
        <v>371</v>
      </c>
      <c r="B383">
        <v>2</v>
      </c>
      <c r="C383">
        <v>371</v>
      </c>
      <c r="D383" t="s">
        <v>33</v>
      </c>
      <c r="E383" t="s">
        <v>34</v>
      </c>
      <c r="I383">
        <v>17.272823</v>
      </c>
      <c r="J383">
        <f t="shared" si="62"/>
        <v>22.4546699</v>
      </c>
      <c r="L383">
        <v>138.586288</v>
      </c>
      <c r="M383">
        <f t="shared" si="63"/>
        <v>243.91186688</v>
      </c>
      <c r="O383" t="s">
        <v>35</v>
      </c>
      <c r="P383">
        <f t="shared" si="64"/>
        <v>9.5</v>
      </c>
      <c r="R383">
        <v>15.985118</v>
      </c>
      <c r="S383">
        <f t="shared" si="65"/>
        <v>23.977677</v>
      </c>
      <c r="U383" t="s">
        <v>35</v>
      </c>
    </row>
    <row r="384" spans="1:21" ht="12.75">
      <c r="A384">
        <v>372</v>
      </c>
      <c r="B384">
        <v>2</v>
      </c>
      <c r="C384">
        <v>372</v>
      </c>
      <c r="D384" t="s">
        <v>33</v>
      </c>
      <c r="E384" t="s">
        <v>34</v>
      </c>
      <c r="I384" t="s">
        <v>35</v>
      </c>
      <c r="J384">
        <f t="shared" si="62"/>
        <v>7</v>
      </c>
      <c r="L384">
        <v>76.499954</v>
      </c>
      <c r="M384">
        <f t="shared" si="63"/>
        <v>134.63991904</v>
      </c>
      <c r="O384" t="s">
        <v>35</v>
      </c>
      <c r="P384">
        <f t="shared" si="64"/>
        <v>9.5</v>
      </c>
      <c r="R384" t="s">
        <v>35</v>
      </c>
      <c r="S384">
        <f t="shared" si="65"/>
        <v>15</v>
      </c>
      <c r="U384">
        <v>57.804409</v>
      </c>
    </row>
    <row r="385" spans="1:21" ht="12.75">
      <c r="A385">
        <v>373</v>
      </c>
      <c r="B385">
        <v>2</v>
      </c>
      <c r="C385">
        <v>373</v>
      </c>
      <c r="D385" t="s">
        <v>33</v>
      </c>
      <c r="E385" t="s">
        <v>34</v>
      </c>
      <c r="I385">
        <v>25.128773</v>
      </c>
      <c r="J385">
        <f t="shared" si="62"/>
        <v>32.6674049</v>
      </c>
      <c r="L385">
        <v>278.811707</v>
      </c>
      <c r="M385">
        <f t="shared" si="63"/>
        <v>490.70860432</v>
      </c>
      <c r="O385">
        <v>27.585627</v>
      </c>
      <c r="P385">
        <f t="shared" si="64"/>
        <v>27.585627</v>
      </c>
      <c r="R385">
        <v>29.064606</v>
      </c>
      <c r="S385">
        <f t="shared" si="65"/>
        <v>43.596909000000004</v>
      </c>
      <c r="U385" t="s">
        <v>35</v>
      </c>
    </row>
    <row r="386" spans="1:21" ht="12.75">
      <c r="A386">
        <v>374</v>
      </c>
      <c r="B386">
        <v>2</v>
      </c>
      <c r="C386">
        <v>374</v>
      </c>
      <c r="D386" t="s">
        <v>33</v>
      </c>
      <c r="E386" t="s">
        <v>34</v>
      </c>
      <c r="I386">
        <v>19.813478</v>
      </c>
      <c r="J386">
        <f t="shared" si="62"/>
        <v>25.7575214</v>
      </c>
      <c r="L386">
        <v>157.725876</v>
      </c>
      <c r="M386">
        <f t="shared" si="63"/>
        <v>277.59754176</v>
      </c>
      <c r="O386">
        <v>15.275348</v>
      </c>
      <c r="P386">
        <f t="shared" si="64"/>
        <v>15.275348</v>
      </c>
      <c r="R386">
        <v>47.666729</v>
      </c>
      <c r="S386">
        <f t="shared" si="65"/>
        <v>71.50009349999999</v>
      </c>
      <c r="U386" t="s">
        <v>35</v>
      </c>
    </row>
    <row r="387" spans="1:21" ht="12.75">
      <c r="A387">
        <v>375</v>
      </c>
      <c r="B387">
        <v>2</v>
      </c>
      <c r="C387">
        <v>375</v>
      </c>
      <c r="D387" t="s">
        <v>33</v>
      </c>
      <c r="E387" t="s">
        <v>34</v>
      </c>
      <c r="I387">
        <v>13.421365</v>
      </c>
      <c r="J387">
        <f t="shared" si="62"/>
        <v>17.4477745</v>
      </c>
      <c r="L387">
        <v>107.6576</v>
      </c>
      <c r="M387">
        <f t="shared" si="63"/>
        <v>189.477376</v>
      </c>
      <c r="O387">
        <v>15.503119</v>
      </c>
      <c r="P387">
        <f t="shared" si="64"/>
        <v>15.503119</v>
      </c>
      <c r="R387">
        <v>11.991199</v>
      </c>
      <c r="S387">
        <f t="shared" si="65"/>
        <v>17.9867985</v>
      </c>
      <c r="U387">
        <v>91.041168</v>
      </c>
    </row>
    <row r="388" spans="1:21" ht="12.75">
      <c r="A388">
        <v>376</v>
      </c>
      <c r="B388">
        <v>2</v>
      </c>
      <c r="C388">
        <v>376</v>
      </c>
      <c r="D388" t="s">
        <v>33</v>
      </c>
      <c r="E388" t="s">
        <v>34</v>
      </c>
      <c r="I388" t="s">
        <v>35</v>
      </c>
      <c r="J388">
        <f t="shared" si="62"/>
        <v>7</v>
      </c>
      <c r="L388">
        <v>74.639511</v>
      </c>
      <c r="M388">
        <f t="shared" si="63"/>
        <v>131.36553935999999</v>
      </c>
      <c r="O388" t="s">
        <v>35</v>
      </c>
      <c r="P388">
        <f t="shared" si="64"/>
        <v>9.5</v>
      </c>
      <c r="R388" t="s">
        <v>35</v>
      </c>
      <c r="S388">
        <f t="shared" si="65"/>
        <v>15</v>
      </c>
      <c r="U388">
        <v>66.854477</v>
      </c>
    </row>
    <row r="389" spans="1:6" ht="12.75">
      <c r="A389">
        <v>377</v>
      </c>
      <c r="B389">
        <v>2</v>
      </c>
      <c r="C389">
        <v>376</v>
      </c>
      <c r="D389" t="s">
        <v>33</v>
      </c>
      <c r="E389" t="s">
        <v>33</v>
      </c>
      <c r="F389">
        <v>376</v>
      </c>
    </row>
    <row r="390" spans="1:23" ht="12.75">
      <c r="A390">
        <v>378</v>
      </c>
      <c r="B390">
        <v>2</v>
      </c>
      <c r="C390">
        <v>378</v>
      </c>
      <c r="D390" t="s">
        <v>34</v>
      </c>
      <c r="E390" t="s">
        <v>34</v>
      </c>
      <c r="I390" t="s">
        <v>35</v>
      </c>
      <c r="J390">
        <f aca="true" t="shared" si="66" ref="J390:J400">IF(I390="&lt;LOD",7,I390*1.3)</f>
        <v>7</v>
      </c>
      <c r="K390">
        <f>IF(X390="",J390,X390)</f>
        <v>7</v>
      </c>
      <c r="L390">
        <v>37.631783</v>
      </c>
      <c r="M390">
        <f aca="true" t="shared" si="67" ref="M390:M400">L390*1.76</f>
        <v>66.23193807999999</v>
      </c>
      <c r="N390">
        <f>IF(Z390="",M390,Z390)</f>
        <v>66.23193807999999</v>
      </c>
      <c r="O390" t="s">
        <v>35</v>
      </c>
      <c r="P390">
        <f aca="true" t="shared" si="68" ref="P390:P400">IF(O390="&lt;LOD",9.5,O390)</f>
        <v>9.5</v>
      </c>
      <c r="Q390">
        <f>IF(AB390="",P390,AB390)</f>
        <v>9.5</v>
      </c>
      <c r="R390" t="s">
        <v>35</v>
      </c>
      <c r="S390">
        <f aca="true" t="shared" si="69" ref="S390:S400">IF(R390="&lt;LOD",15,R390*1.5)</f>
        <v>15</v>
      </c>
      <c r="T390">
        <f>IF(AD390="",S390,AD390)</f>
        <v>15</v>
      </c>
      <c r="U390" t="s">
        <v>35</v>
      </c>
      <c r="V390">
        <f>IF(U390="&lt;LOD",43,U390)</f>
        <v>43</v>
      </c>
      <c r="W390">
        <f>IF(AF390="",V390,AF390)</f>
        <v>43</v>
      </c>
    </row>
    <row r="391" spans="1:21" ht="12.75">
      <c r="A391">
        <v>379</v>
      </c>
      <c r="B391">
        <v>2</v>
      </c>
      <c r="C391">
        <v>379</v>
      </c>
      <c r="D391" t="s">
        <v>33</v>
      </c>
      <c r="E391" t="s">
        <v>34</v>
      </c>
      <c r="I391">
        <v>13.956174</v>
      </c>
      <c r="J391">
        <f t="shared" si="66"/>
        <v>18.1430262</v>
      </c>
      <c r="L391">
        <v>94.773163</v>
      </c>
      <c r="M391">
        <f t="shared" si="67"/>
        <v>166.80076688</v>
      </c>
      <c r="O391" t="s">
        <v>35</v>
      </c>
      <c r="P391">
        <f t="shared" si="68"/>
        <v>9.5</v>
      </c>
      <c r="R391" t="s">
        <v>35</v>
      </c>
      <c r="S391">
        <f t="shared" si="69"/>
        <v>15</v>
      </c>
      <c r="U391" t="s">
        <v>35</v>
      </c>
    </row>
    <row r="392" spans="1:21" ht="12.75">
      <c r="A392">
        <v>380</v>
      </c>
      <c r="B392">
        <v>2</v>
      </c>
      <c r="C392">
        <v>380</v>
      </c>
      <c r="D392" t="s">
        <v>33</v>
      </c>
      <c r="E392" t="s">
        <v>34</v>
      </c>
      <c r="I392">
        <v>18.929266</v>
      </c>
      <c r="J392">
        <f t="shared" si="66"/>
        <v>24.6080458</v>
      </c>
      <c r="L392">
        <v>124.229836</v>
      </c>
      <c r="M392">
        <f t="shared" si="67"/>
        <v>218.64451136000002</v>
      </c>
      <c r="O392">
        <v>13.730406</v>
      </c>
      <c r="P392">
        <f t="shared" si="68"/>
        <v>13.730406</v>
      </c>
      <c r="R392">
        <v>13.398391</v>
      </c>
      <c r="S392">
        <f t="shared" si="69"/>
        <v>20.0975865</v>
      </c>
      <c r="U392">
        <v>51.690289</v>
      </c>
    </row>
    <row r="393" spans="1:21" ht="12.75">
      <c r="A393">
        <v>381</v>
      </c>
      <c r="B393">
        <v>2</v>
      </c>
      <c r="C393">
        <v>381</v>
      </c>
      <c r="D393" t="s">
        <v>33</v>
      </c>
      <c r="E393" t="s">
        <v>34</v>
      </c>
      <c r="I393">
        <v>24.678036</v>
      </c>
      <c r="J393">
        <f t="shared" si="66"/>
        <v>32.0814468</v>
      </c>
      <c r="L393">
        <v>392.807648</v>
      </c>
      <c r="M393">
        <f t="shared" si="67"/>
        <v>691.3414604799999</v>
      </c>
      <c r="O393" t="s">
        <v>35</v>
      </c>
      <c r="P393">
        <f t="shared" si="68"/>
        <v>9.5</v>
      </c>
      <c r="R393">
        <v>45.17384</v>
      </c>
      <c r="S393">
        <f t="shared" si="69"/>
        <v>67.76076</v>
      </c>
      <c r="U393" t="s">
        <v>35</v>
      </c>
    </row>
    <row r="394" spans="1:21" ht="12.75">
      <c r="A394">
        <v>382</v>
      </c>
      <c r="B394">
        <v>2</v>
      </c>
      <c r="C394">
        <v>382</v>
      </c>
      <c r="D394" t="s">
        <v>33</v>
      </c>
      <c r="E394" t="s">
        <v>34</v>
      </c>
      <c r="I394" t="s">
        <v>35</v>
      </c>
      <c r="J394">
        <f t="shared" si="66"/>
        <v>7</v>
      </c>
      <c r="L394">
        <v>40.994946</v>
      </c>
      <c r="M394">
        <f t="shared" si="67"/>
        <v>72.15110496</v>
      </c>
      <c r="O394" t="s">
        <v>35</v>
      </c>
      <c r="P394">
        <f t="shared" si="68"/>
        <v>9.5</v>
      </c>
      <c r="R394" t="s">
        <v>35</v>
      </c>
      <c r="S394">
        <f t="shared" si="69"/>
        <v>15</v>
      </c>
      <c r="U394" t="s">
        <v>35</v>
      </c>
    </row>
    <row r="395" spans="1:21" ht="12.75">
      <c r="A395">
        <v>383</v>
      </c>
      <c r="B395">
        <v>2</v>
      </c>
      <c r="C395">
        <v>383</v>
      </c>
      <c r="D395" t="s">
        <v>33</v>
      </c>
      <c r="E395" t="s">
        <v>34</v>
      </c>
      <c r="I395">
        <v>44.150925</v>
      </c>
      <c r="J395">
        <f t="shared" si="66"/>
        <v>57.3962025</v>
      </c>
      <c r="L395">
        <v>332.781433</v>
      </c>
      <c r="M395">
        <f t="shared" si="67"/>
        <v>585.69532208</v>
      </c>
      <c r="O395">
        <v>19.215374</v>
      </c>
      <c r="P395">
        <f t="shared" si="68"/>
        <v>19.215374</v>
      </c>
      <c r="R395">
        <v>28.087851</v>
      </c>
      <c r="S395">
        <f t="shared" si="69"/>
        <v>42.1317765</v>
      </c>
      <c r="U395" t="s">
        <v>35</v>
      </c>
    </row>
    <row r="396" spans="1:21" ht="12.75">
      <c r="A396">
        <v>384</v>
      </c>
      <c r="B396">
        <v>2</v>
      </c>
      <c r="C396">
        <v>384</v>
      </c>
      <c r="D396" t="s">
        <v>33</v>
      </c>
      <c r="E396" t="s">
        <v>34</v>
      </c>
      <c r="I396">
        <v>17.808214</v>
      </c>
      <c r="J396">
        <f t="shared" si="66"/>
        <v>23.1506782</v>
      </c>
      <c r="L396">
        <v>110.653549</v>
      </c>
      <c r="M396">
        <f t="shared" si="67"/>
        <v>194.75024624</v>
      </c>
      <c r="O396" t="s">
        <v>35</v>
      </c>
      <c r="P396">
        <f t="shared" si="68"/>
        <v>9.5</v>
      </c>
      <c r="R396" t="s">
        <v>35</v>
      </c>
      <c r="S396">
        <f t="shared" si="69"/>
        <v>15</v>
      </c>
      <c r="U396" t="s">
        <v>35</v>
      </c>
    </row>
    <row r="397" spans="1:21" ht="12.75">
      <c r="A397">
        <v>385</v>
      </c>
      <c r="B397">
        <v>2</v>
      </c>
      <c r="C397">
        <v>385</v>
      </c>
      <c r="D397" t="s">
        <v>33</v>
      </c>
      <c r="E397" t="s">
        <v>34</v>
      </c>
      <c r="I397">
        <v>25.450693</v>
      </c>
      <c r="J397">
        <f t="shared" si="66"/>
        <v>33.085900900000006</v>
      </c>
      <c r="L397">
        <v>129.444092</v>
      </c>
      <c r="M397">
        <f t="shared" si="67"/>
        <v>227.82160192000003</v>
      </c>
      <c r="O397">
        <v>23.690889</v>
      </c>
      <c r="P397">
        <f t="shared" si="68"/>
        <v>23.690889</v>
      </c>
      <c r="R397">
        <v>39.457108</v>
      </c>
      <c r="S397">
        <f t="shared" si="69"/>
        <v>59.185661999999994</v>
      </c>
      <c r="U397">
        <v>111.279999</v>
      </c>
    </row>
    <row r="398" spans="1:21" ht="12.75">
      <c r="A398">
        <v>385</v>
      </c>
      <c r="B398">
        <v>2</v>
      </c>
      <c r="C398">
        <v>385</v>
      </c>
      <c r="D398" t="s">
        <v>33</v>
      </c>
      <c r="E398" t="s">
        <v>34</v>
      </c>
      <c r="I398" t="s">
        <v>35</v>
      </c>
      <c r="J398">
        <f t="shared" si="66"/>
        <v>7</v>
      </c>
      <c r="L398">
        <v>217.999237</v>
      </c>
      <c r="M398">
        <f t="shared" si="67"/>
        <v>383.67865711999997</v>
      </c>
      <c r="O398" t="s">
        <v>35</v>
      </c>
      <c r="P398">
        <f t="shared" si="68"/>
        <v>9.5</v>
      </c>
      <c r="R398">
        <v>37.026424</v>
      </c>
      <c r="S398">
        <f t="shared" si="69"/>
        <v>55.539636</v>
      </c>
      <c r="U398">
        <v>108.214157</v>
      </c>
    </row>
    <row r="399" spans="1:21" ht="12.75">
      <c r="A399">
        <v>386</v>
      </c>
      <c r="B399">
        <v>2</v>
      </c>
      <c r="C399">
        <v>386</v>
      </c>
      <c r="D399" t="s">
        <v>33</v>
      </c>
      <c r="E399" t="s">
        <v>34</v>
      </c>
      <c r="I399" t="s">
        <v>35</v>
      </c>
      <c r="J399">
        <f t="shared" si="66"/>
        <v>7</v>
      </c>
      <c r="L399">
        <v>109.431793</v>
      </c>
      <c r="M399">
        <f t="shared" si="67"/>
        <v>192.59995568</v>
      </c>
      <c r="O399" t="s">
        <v>35</v>
      </c>
      <c r="P399">
        <f t="shared" si="68"/>
        <v>9.5</v>
      </c>
      <c r="R399" t="s">
        <v>35</v>
      </c>
      <c r="S399">
        <f t="shared" si="69"/>
        <v>15</v>
      </c>
      <c r="U399" t="s">
        <v>35</v>
      </c>
    </row>
    <row r="400" spans="1:21" ht="12.75">
      <c r="A400">
        <v>387</v>
      </c>
      <c r="B400">
        <v>2</v>
      </c>
      <c r="C400">
        <v>387</v>
      </c>
      <c r="D400" t="s">
        <v>33</v>
      </c>
      <c r="E400" t="s">
        <v>34</v>
      </c>
      <c r="I400">
        <v>306.088104</v>
      </c>
      <c r="J400">
        <f t="shared" si="66"/>
        <v>397.9145352</v>
      </c>
      <c r="L400">
        <v>5504.944336</v>
      </c>
      <c r="M400">
        <f t="shared" si="67"/>
        <v>9688.702031359999</v>
      </c>
      <c r="O400" t="s">
        <v>35</v>
      </c>
      <c r="P400">
        <f t="shared" si="68"/>
        <v>9.5</v>
      </c>
      <c r="R400">
        <v>18.209375</v>
      </c>
      <c r="S400">
        <f t="shared" si="69"/>
        <v>27.314062500000002</v>
      </c>
      <c r="U400" t="s">
        <v>35</v>
      </c>
    </row>
    <row r="401" spans="1:6" ht="12.75">
      <c r="A401">
        <v>388</v>
      </c>
      <c r="B401">
        <v>2</v>
      </c>
      <c r="C401">
        <v>387</v>
      </c>
      <c r="D401" t="s">
        <v>33</v>
      </c>
      <c r="E401" t="s">
        <v>33</v>
      </c>
      <c r="F401">
        <v>387</v>
      </c>
    </row>
    <row r="402" spans="1:21" ht="12.75">
      <c r="A402">
        <v>389</v>
      </c>
      <c r="B402">
        <v>2</v>
      </c>
      <c r="C402">
        <v>389</v>
      </c>
      <c r="D402" t="s">
        <v>33</v>
      </c>
      <c r="E402" t="s">
        <v>34</v>
      </c>
      <c r="I402" t="s">
        <v>35</v>
      </c>
      <c r="J402">
        <f>IF(I402="&lt;LOD",7,I402*1.3)</f>
        <v>7</v>
      </c>
      <c r="L402">
        <v>517.88269</v>
      </c>
      <c r="M402">
        <f>L402*1.76</f>
        <v>911.4735344000001</v>
      </c>
      <c r="O402" t="s">
        <v>35</v>
      </c>
      <c r="P402">
        <f>IF(O402="&lt;LOD",9.5,O402)</f>
        <v>9.5</v>
      </c>
      <c r="R402">
        <v>15.178201</v>
      </c>
      <c r="S402">
        <f>IF(R402="&lt;LOD",15,R402*1.5)</f>
        <v>22.7673015</v>
      </c>
      <c r="U402" t="s">
        <v>35</v>
      </c>
    </row>
    <row r="403" spans="1:23" ht="12.75">
      <c r="A403">
        <v>390</v>
      </c>
      <c r="B403">
        <v>2</v>
      </c>
      <c r="C403">
        <v>390</v>
      </c>
      <c r="D403" t="s">
        <v>34</v>
      </c>
      <c r="E403" t="s">
        <v>34</v>
      </c>
      <c r="I403" t="s">
        <v>35</v>
      </c>
      <c r="J403">
        <f>IF(I403="&lt;LOD",7,I403*1.3)</f>
        <v>7</v>
      </c>
      <c r="K403">
        <f>IF(X403="",J403,X403)</f>
        <v>7</v>
      </c>
      <c r="L403">
        <v>72.799049</v>
      </c>
      <c r="M403">
        <f>L403*1.76</f>
        <v>128.12632624</v>
      </c>
      <c r="N403">
        <f>IF(Z403="",M403,Z403)</f>
        <v>128.12632624</v>
      </c>
      <c r="O403" t="s">
        <v>35</v>
      </c>
      <c r="P403">
        <f>IF(O403="&lt;LOD",9.5,O403)</f>
        <v>9.5</v>
      </c>
      <c r="Q403">
        <f>IF(AB403="",P403,AB403)</f>
        <v>9.5</v>
      </c>
      <c r="R403" t="s">
        <v>35</v>
      </c>
      <c r="S403">
        <f>IF(R403="&lt;LOD",15,R403*1.5)</f>
        <v>15</v>
      </c>
      <c r="T403">
        <f>IF(AD403="",S403,AD403)</f>
        <v>15</v>
      </c>
      <c r="U403" t="s">
        <v>35</v>
      </c>
      <c r="V403">
        <f>IF(U403="&lt;LOD",43,U403)</f>
        <v>43</v>
      </c>
      <c r="W403">
        <f>IF(AF403="",V403,AF403)</f>
        <v>43</v>
      </c>
    </row>
    <row r="404" spans="1:21" ht="12.75">
      <c r="A404">
        <v>391</v>
      </c>
      <c r="B404">
        <v>4</v>
      </c>
      <c r="C404">
        <v>391</v>
      </c>
      <c r="D404" t="s">
        <v>33</v>
      </c>
      <c r="E404" t="s">
        <v>34</v>
      </c>
      <c r="I404">
        <v>22.302641</v>
      </c>
      <c r="J404">
        <f>IF(I404="&lt;LOD",7,I404*1.3)</f>
        <v>28.993433300000003</v>
      </c>
      <c r="L404">
        <v>201.086014</v>
      </c>
      <c r="M404">
        <f>L404*1.76</f>
        <v>353.91138464</v>
      </c>
      <c r="O404" t="s">
        <v>35</v>
      </c>
      <c r="P404">
        <f>IF(O404="&lt;LOD",9.5,O404)</f>
        <v>9.5</v>
      </c>
      <c r="R404">
        <v>74.826431</v>
      </c>
      <c r="S404">
        <f>IF(R404="&lt;LOD",15,R404*1.5)</f>
        <v>112.23964649999999</v>
      </c>
      <c r="U404">
        <v>67.821342</v>
      </c>
    </row>
    <row r="405" spans="1:23" ht="12.75">
      <c r="A405">
        <v>392</v>
      </c>
      <c r="B405">
        <v>4</v>
      </c>
      <c r="C405">
        <v>392</v>
      </c>
      <c r="D405" t="s">
        <v>34</v>
      </c>
      <c r="E405" t="s">
        <v>34</v>
      </c>
      <c r="I405" t="s">
        <v>35</v>
      </c>
      <c r="J405">
        <f>IF(I405="&lt;LOD",7,I405*1.3)</f>
        <v>7</v>
      </c>
      <c r="K405">
        <f>IF(X405="",J405,X405)</f>
        <v>7</v>
      </c>
      <c r="L405">
        <v>38.013905</v>
      </c>
      <c r="M405">
        <f>L405*1.76</f>
        <v>66.90447280000001</v>
      </c>
      <c r="N405">
        <f>IF(Z405="",M405,Z405)</f>
        <v>66.90447280000001</v>
      </c>
      <c r="O405">
        <v>15.175162</v>
      </c>
      <c r="P405">
        <f>IF(O405="&lt;LOD",9.5,O405)</f>
        <v>15.175162</v>
      </c>
      <c r="Q405">
        <f>IF(AB405="",P405,AB405)</f>
        <v>15.175162</v>
      </c>
      <c r="R405" t="s">
        <v>35</v>
      </c>
      <c r="S405">
        <f>IF(R405="&lt;LOD",15,R405*1.5)</f>
        <v>15</v>
      </c>
      <c r="T405">
        <f>IF(AD405="",S405,AD405)</f>
        <v>15</v>
      </c>
      <c r="U405" t="s">
        <v>35</v>
      </c>
      <c r="V405">
        <f>IF(U405="&lt;LOD",43,U405)</f>
        <v>43</v>
      </c>
      <c r="W405">
        <f>IF(AF405="",V405,AF405)</f>
        <v>43</v>
      </c>
    </row>
    <row r="406" spans="1:23" ht="12.75">
      <c r="A406">
        <v>393</v>
      </c>
      <c r="B406">
        <v>4</v>
      </c>
      <c r="C406">
        <v>393</v>
      </c>
      <c r="D406" t="s">
        <v>34</v>
      </c>
      <c r="E406" t="s">
        <v>34</v>
      </c>
      <c r="Q406">
        <f>IF(AB406="",P406,AB406)</f>
        <v>0</v>
      </c>
      <c r="T406">
        <f>IF(AD406="",S406,AD406)</f>
        <v>0</v>
      </c>
      <c r="V406">
        <f>IF(U406="&lt;LOD",43,U406)</f>
        <v>0</v>
      </c>
      <c r="W406">
        <f>IF(AF406="",V406,AF406)</f>
        <v>0</v>
      </c>
    </row>
    <row r="407" spans="1:21" ht="12.75">
      <c r="A407">
        <v>394</v>
      </c>
      <c r="B407">
        <v>4</v>
      </c>
      <c r="C407">
        <v>394</v>
      </c>
      <c r="D407" t="s">
        <v>33</v>
      </c>
      <c r="E407" t="s">
        <v>34</v>
      </c>
      <c r="I407" t="s">
        <v>35</v>
      </c>
      <c r="J407">
        <f aca="true" t="shared" si="70" ref="J407:J414">IF(I407="&lt;LOD",7,I407*1.3)</f>
        <v>7</v>
      </c>
      <c r="L407">
        <v>40.316849</v>
      </c>
      <c r="M407">
        <f aca="true" t="shared" si="71" ref="M407:M414">L407*1.76</f>
        <v>70.95765424</v>
      </c>
      <c r="O407" t="s">
        <v>35</v>
      </c>
      <c r="P407">
        <f aca="true" t="shared" si="72" ref="P407:P414">IF(O407="&lt;LOD",9.5,O407)</f>
        <v>9.5</v>
      </c>
      <c r="R407">
        <v>18.16748</v>
      </c>
      <c r="S407">
        <f aca="true" t="shared" si="73" ref="S407:S414">IF(R407="&lt;LOD",15,R407*1.5)</f>
        <v>27.251220000000004</v>
      </c>
      <c r="U407">
        <v>126.008858</v>
      </c>
    </row>
    <row r="408" spans="1:21" ht="12.75">
      <c r="A408">
        <v>395</v>
      </c>
      <c r="B408">
        <v>4</v>
      </c>
      <c r="C408">
        <v>395</v>
      </c>
      <c r="D408" t="s">
        <v>33</v>
      </c>
      <c r="E408" t="s">
        <v>34</v>
      </c>
      <c r="I408" t="s">
        <v>35</v>
      </c>
      <c r="J408">
        <f t="shared" si="70"/>
        <v>7</v>
      </c>
      <c r="L408">
        <v>71.756409</v>
      </c>
      <c r="M408">
        <f t="shared" si="71"/>
        <v>126.29127984000002</v>
      </c>
      <c r="O408" t="s">
        <v>35</v>
      </c>
      <c r="P408">
        <f t="shared" si="72"/>
        <v>9.5</v>
      </c>
      <c r="R408">
        <v>43.480465</v>
      </c>
      <c r="S408">
        <f t="shared" si="73"/>
        <v>65.2206975</v>
      </c>
      <c r="U408">
        <v>62.123844</v>
      </c>
    </row>
    <row r="409" spans="1:23" ht="12.75">
      <c r="A409">
        <v>396</v>
      </c>
      <c r="B409">
        <v>4</v>
      </c>
      <c r="C409">
        <v>396</v>
      </c>
      <c r="D409" t="s">
        <v>34</v>
      </c>
      <c r="E409" t="s">
        <v>34</v>
      </c>
      <c r="I409" t="s">
        <v>35</v>
      </c>
      <c r="J409">
        <f t="shared" si="70"/>
        <v>7</v>
      </c>
      <c r="K409">
        <f>IF(X409="",J409,X409)</f>
        <v>7</v>
      </c>
      <c r="L409">
        <v>51.117882</v>
      </c>
      <c r="M409">
        <f t="shared" si="71"/>
        <v>89.96747232</v>
      </c>
      <c r="N409">
        <f>IF(Z409="",M409,Z409)</f>
        <v>89.96747232</v>
      </c>
      <c r="O409" t="s">
        <v>35</v>
      </c>
      <c r="P409">
        <f t="shared" si="72"/>
        <v>9.5</v>
      </c>
      <c r="Q409">
        <f>IF(AB409="",P409,AB409)</f>
        <v>9.5</v>
      </c>
      <c r="R409" t="s">
        <v>35</v>
      </c>
      <c r="S409">
        <f t="shared" si="73"/>
        <v>15</v>
      </c>
      <c r="T409">
        <f>IF(AD409="",S409,AD409)</f>
        <v>15</v>
      </c>
      <c r="U409" t="s">
        <v>35</v>
      </c>
      <c r="V409">
        <f>IF(U409="&lt;LOD",43,U409)</f>
        <v>43</v>
      </c>
      <c r="W409">
        <f>IF(AF409="",V409,AF409)</f>
        <v>43</v>
      </c>
    </row>
    <row r="410" spans="1:23" ht="12.75">
      <c r="A410">
        <v>397</v>
      </c>
      <c r="B410">
        <v>4</v>
      </c>
      <c r="C410">
        <v>397</v>
      </c>
      <c r="D410" t="s">
        <v>34</v>
      </c>
      <c r="E410" t="s">
        <v>34</v>
      </c>
      <c r="I410" t="s">
        <v>35</v>
      </c>
      <c r="J410">
        <f t="shared" si="70"/>
        <v>7</v>
      </c>
      <c r="K410">
        <f>IF(X410="",J410,X410)</f>
        <v>7</v>
      </c>
      <c r="L410">
        <v>35.870724</v>
      </c>
      <c r="M410">
        <f t="shared" si="71"/>
        <v>63.13247424000001</v>
      </c>
      <c r="N410">
        <f>IF(Z410="",M410,Z410)</f>
        <v>63.13247424000001</v>
      </c>
      <c r="O410" t="s">
        <v>35</v>
      </c>
      <c r="P410">
        <f t="shared" si="72"/>
        <v>9.5</v>
      </c>
      <c r="Q410">
        <f>IF(AB410="",P410,AB410)</f>
        <v>9.5</v>
      </c>
      <c r="R410">
        <v>22.134413</v>
      </c>
      <c r="S410">
        <f t="shared" si="73"/>
        <v>33.2016195</v>
      </c>
      <c r="T410">
        <f>IF(AD410="",S410,AD410)</f>
        <v>33.2016195</v>
      </c>
      <c r="U410" t="s">
        <v>35</v>
      </c>
      <c r="V410">
        <f>IF(U410="&lt;LOD",43,U410)</f>
        <v>43</v>
      </c>
      <c r="W410">
        <f>IF(AF410="",V410,AF410)</f>
        <v>43</v>
      </c>
    </row>
    <row r="411" spans="1:21" ht="12.75">
      <c r="A411">
        <v>398</v>
      </c>
      <c r="B411">
        <v>4</v>
      </c>
      <c r="C411">
        <v>398</v>
      </c>
      <c r="D411" t="s">
        <v>33</v>
      </c>
      <c r="E411" t="s">
        <v>34</v>
      </c>
      <c r="I411" t="s">
        <v>35</v>
      </c>
      <c r="J411">
        <f t="shared" si="70"/>
        <v>7</v>
      </c>
      <c r="L411">
        <v>80.81105</v>
      </c>
      <c r="M411">
        <f t="shared" si="71"/>
        <v>142.22744799999998</v>
      </c>
      <c r="O411" t="s">
        <v>35</v>
      </c>
      <c r="P411">
        <f t="shared" si="72"/>
        <v>9.5</v>
      </c>
      <c r="R411">
        <v>22.617325</v>
      </c>
      <c r="S411">
        <f t="shared" si="73"/>
        <v>33.925987500000005</v>
      </c>
      <c r="U411" t="s">
        <v>35</v>
      </c>
    </row>
    <row r="412" spans="1:21" ht="12.75">
      <c r="A412">
        <v>398</v>
      </c>
      <c r="B412">
        <v>4</v>
      </c>
      <c r="C412">
        <v>398</v>
      </c>
      <c r="D412" t="s">
        <v>33</v>
      </c>
      <c r="E412" t="s">
        <v>34</v>
      </c>
      <c r="I412" t="s">
        <v>35</v>
      </c>
      <c r="J412">
        <f t="shared" si="70"/>
        <v>7</v>
      </c>
      <c r="L412">
        <v>55.437828</v>
      </c>
      <c r="M412">
        <f t="shared" si="71"/>
        <v>97.57057728000001</v>
      </c>
      <c r="O412" t="s">
        <v>35</v>
      </c>
      <c r="P412">
        <f t="shared" si="72"/>
        <v>9.5</v>
      </c>
      <c r="R412">
        <v>18.100187</v>
      </c>
      <c r="S412">
        <f t="shared" si="73"/>
        <v>27.150280499999997</v>
      </c>
      <c r="U412" t="s">
        <v>35</v>
      </c>
    </row>
    <row r="413" spans="1:21" ht="12.75">
      <c r="A413">
        <v>399</v>
      </c>
      <c r="B413">
        <v>4</v>
      </c>
      <c r="C413">
        <v>399</v>
      </c>
      <c r="D413" t="s">
        <v>33</v>
      </c>
      <c r="E413" t="s">
        <v>34</v>
      </c>
      <c r="I413" t="s">
        <v>35</v>
      </c>
      <c r="J413">
        <f t="shared" si="70"/>
        <v>7</v>
      </c>
      <c r="L413">
        <v>35.139931</v>
      </c>
      <c r="M413">
        <f t="shared" si="71"/>
        <v>61.846278559999995</v>
      </c>
      <c r="O413" t="s">
        <v>35</v>
      </c>
      <c r="P413">
        <f t="shared" si="72"/>
        <v>9.5</v>
      </c>
      <c r="R413" t="s">
        <v>35</v>
      </c>
      <c r="S413">
        <f t="shared" si="73"/>
        <v>15</v>
      </c>
      <c r="U413">
        <v>53.124508</v>
      </c>
    </row>
    <row r="414" spans="1:33" ht="12.75">
      <c r="A414">
        <v>400</v>
      </c>
      <c r="B414">
        <v>4</v>
      </c>
      <c r="C414">
        <v>400</v>
      </c>
      <c r="D414" t="s">
        <v>34</v>
      </c>
      <c r="E414" t="s">
        <v>34</v>
      </c>
      <c r="I414" t="s">
        <v>35</v>
      </c>
      <c r="J414">
        <f t="shared" si="70"/>
        <v>7</v>
      </c>
      <c r="K414">
        <f>IF(X414="",J414,X414)</f>
        <v>8.5</v>
      </c>
      <c r="L414">
        <v>20.729845</v>
      </c>
      <c r="M414">
        <f t="shared" si="71"/>
        <v>36.4845272</v>
      </c>
      <c r="N414">
        <f>IF(Z414="",M414,Z414)</f>
        <v>34</v>
      </c>
      <c r="O414" t="s">
        <v>35</v>
      </c>
      <c r="P414">
        <f t="shared" si="72"/>
        <v>9.5</v>
      </c>
      <c r="Q414">
        <f>IF(AB414="",P414,AB414)</f>
        <v>0.3</v>
      </c>
      <c r="R414" t="s">
        <v>35</v>
      </c>
      <c r="S414">
        <f t="shared" si="73"/>
        <v>15</v>
      </c>
      <c r="T414">
        <f>IF(AD414="",S414,AD414)</f>
        <v>4.7</v>
      </c>
      <c r="U414" t="s">
        <v>35</v>
      </c>
      <c r="V414">
        <f>IF(U414="&lt;LOD",43,U414)</f>
        <v>43</v>
      </c>
      <c r="W414">
        <f>IF(AF414="",V414,AF414)</f>
        <v>35</v>
      </c>
      <c r="X414">
        <v>8.5</v>
      </c>
      <c r="Y414" t="s">
        <v>37</v>
      </c>
      <c r="Z414">
        <v>34</v>
      </c>
      <c r="AA414" t="s">
        <v>37</v>
      </c>
      <c r="AB414">
        <v>0.3</v>
      </c>
      <c r="AC414" t="s">
        <v>37</v>
      </c>
      <c r="AD414">
        <v>4.7</v>
      </c>
      <c r="AE414" t="s">
        <v>37</v>
      </c>
      <c r="AF414">
        <v>35</v>
      </c>
      <c r="AG414" t="s">
        <v>37</v>
      </c>
    </row>
    <row r="415" spans="1:23" ht="12.75">
      <c r="A415">
        <v>401</v>
      </c>
      <c r="B415">
        <v>4</v>
      </c>
      <c r="C415">
        <v>400</v>
      </c>
      <c r="D415" t="s">
        <v>34</v>
      </c>
      <c r="E415" t="s">
        <v>33</v>
      </c>
      <c r="F415">
        <v>400</v>
      </c>
      <c r="Q415">
        <f>IF(AB415="",P415,AB415)</f>
        <v>0</v>
      </c>
      <c r="T415">
        <f>IF(AD415="",S415,AD415)</f>
        <v>0</v>
      </c>
      <c r="V415">
        <f>IF(U415="&lt;LOD",43,U415)</f>
        <v>0</v>
      </c>
      <c r="W415">
        <f>IF(AF415="",V415,AF415)</f>
        <v>0</v>
      </c>
    </row>
    <row r="416" spans="1:23" ht="12.75">
      <c r="A416">
        <v>402</v>
      </c>
      <c r="B416">
        <v>1</v>
      </c>
      <c r="C416">
        <v>402</v>
      </c>
      <c r="D416" t="s">
        <v>34</v>
      </c>
      <c r="E416" t="s">
        <v>34</v>
      </c>
      <c r="I416" t="s">
        <v>35</v>
      </c>
      <c r="J416">
        <f aca="true" t="shared" si="74" ref="J416:J426">IF(I416="&lt;LOD",7,I416*1.3)</f>
        <v>7</v>
      </c>
      <c r="K416">
        <f>IF(X416="",J416,X416)</f>
        <v>7</v>
      </c>
      <c r="L416">
        <v>118.735649</v>
      </c>
      <c r="M416">
        <f aca="true" t="shared" si="75" ref="M416:M426">L416*1.76</f>
        <v>208.97474223999998</v>
      </c>
      <c r="N416">
        <f>IF(Z416="",M416,Z416)</f>
        <v>208.97474223999998</v>
      </c>
      <c r="O416" t="s">
        <v>35</v>
      </c>
      <c r="P416">
        <f aca="true" t="shared" si="76" ref="P416:P426">IF(O416="&lt;LOD",9.5,O416)</f>
        <v>9.5</v>
      </c>
      <c r="Q416">
        <f>IF(AB416="",P416,AB416)</f>
        <v>9.5</v>
      </c>
      <c r="R416">
        <v>27.835234</v>
      </c>
      <c r="S416">
        <f aca="true" t="shared" si="77" ref="S416:S426">IF(R416="&lt;LOD",15,R416*1.5)</f>
        <v>41.752851</v>
      </c>
      <c r="T416">
        <f>IF(AD416="",S416,AD416)</f>
        <v>41.752851</v>
      </c>
      <c r="U416">
        <v>138.15889</v>
      </c>
      <c r="V416">
        <f>IF(U416="&lt;LOD",43,U416)</f>
        <v>138.15889</v>
      </c>
      <c r="W416">
        <f>IF(AF416="",V416,AF416)</f>
        <v>138.15889</v>
      </c>
    </row>
    <row r="417" spans="1:23" ht="12.75">
      <c r="A417">
        <v>403</v>
      </c>
      <c r="B417">
        <v>1</v>
      </c>
      <c r="C417">
        <v>403</v>
      </c>
      <c r="D417" t="s">
        <v>34</v>
      </c>
      <c r="E417" t="s">
        <v>34</v>
      </c>
      <c r="I417" t="s">
        <v>35</v>
      </c>
      <c r="J417">
        <f t="shared" si="74"/>
        <v>7</v>
      </c>
      <c r="K417">
        <f>IF(X417="",J417,X417)</f>
        <v>7</v>
      </c>
      <c r="L417">
        <v>380.361877</v>
      </c>
      <c r="M417">
        <f t="shared" si="75"/>
        <v>669.43690352</v>
      </c>
      <c r="N417">
        <f>IF(Z417="",M417,Z417)</f>
        <v>669.43690352</v>
      </c>
      <c r="O417" t="s">
        <v>35</v>
      </c>
      <c r="P417">
        <f t="shared" si="76"/>
        <v>9.5</v>
      </c>
      <c r="Q417">
        <f>IF(AB417="",P417,AB417)</f>
        <v>9.5</v>
      </c>
      <c r="R417">
        <v>170.829163</v>
      </c>
      <c r="S417">
        <f t="shared" si="77"/>
        <v>256.2437445</v>
      </c>
      <c r="T417">
        <f>IF(AD417="",S417,AD417)</f>
        <v>256.2437445</v>
      </c>
      <c r="U417">
        <v>91.291161</v>
      </c>
      <c r="V417">
        <f>IF(U417="&lt;LOD",43,U417)</f>
        <v>91.291161</v>
      </c>
      <c r="W417">
        <f>IF(AF417="",V417,AF417)</f>
        <v>91.291161</v>
      </c>
    </row>
    <row r="418" spans="1:23" ht="12.75">
      <c r="A418">
        <v>404</v>
      </c>
      <c r="B418">
        <v>1</v>
      </c>
      <c r="C418">
        <v>404</v>
      </c>
      <c r="D418" t="s">
        <v>34</v>
      </c>
      <c r="E418" t="s">
        <v>34</v>
      </c>
      <c r="I418">
        <v>13.935834</v>
      </c>
      <c r="J418">
        <f t="shared" si="74"/>
        <v>18.116584200000002</v>
      </c>
      <c r="K418">
        <f>IF(X418="",J418,X418)</f>
        <v>18.116584200000002</v>
      </c>
      <c r="L418">
        <v>115.846481</v>
      </c>
      <c r="M418">
        <f t="shared" si="75"/>
        <v>203.88980655999998</v>
      </c>
      <c r="N418">
        <f>IF(Z418="",M418,Z418)</f>
        <v>203.88980655999998</v>
      </c>
      <c r="O418" t="s">
        <v>35</v>
      </c>
      <c r="P418">
        <f t="shared" si="76"/>
        <v>9.5</v>
      </c>
      <c r="Q418">
        <f>IF(AB418="",P418,AB418)</f>
        <v>9.5</v>
      </c>
      <c r="R418">
        <v>63.950443</v>
      </c>
      <c r="S418">
        <f t="shared" si="77"/>
        <v>95.9256645</v>
      </c>
      <c r="T418">
        <f>IF(AD418="",S418,AD418)</f>
        <v>95.9256645</v>
      </c>
      <c r="U418">
        <v>68.461266</v>
      </c>
      <c r="V418">
        <f>IF(U418="&lt;LOD",43,U418)</f>
        <v>68.461266</v>
      </c>
      <c r="W418">
        <f>IF(AF418="",V418,AF418)</f>
        <v>68.461266</v>
      </c>
    </row>
    <row r="419" spans="1:21" ht="12.75">
      <c r="A419">
        <v>405</v>
      </c>
      <c r="B419">
        <v>1</v>
      </c>
      <c r="C419">
        <v>405</v>
      </c>
      <c r="D419" t="s">
        <v>33</v>
      </c>
      <c r="E419" t="s">
        <v>34</v>
      </c>
      <c r="I419" t="s">
        <v>35</v>
      </c>
      <c r="J419">
        <f t="shared" si="74"/>
        <v>7</v>
      </c>
      <c r="L419">
        <v>86.656845</v>
      </c>
      <c r="M419">
        <f t="shared" si="75"/>
        <v>152.5160472</v>
      </c>
      <c r="O419">
        <v>13.963147</v>
      </c>
      <c r="P419">
        <f t="shared" si="76"/>
        <v>13.963147</v>
      </c>
      <c r="R419">
        <v>80.005333</v>
      </c>
      <c r="S419">
        <f t="shared" si="77"/>
        <v>120.00799949999998</v>
      </c>
      <c r="U419">
        <v>50.626518</v>
      </c>
    </row>
    <row r="420" spans="1:21" ht="12.75">
      <c r="A420">
        <v>406</v>
      </c>
      <c r="B420">
        <v>1</v>
      </c>
      <c r="C420">
        <v>406</v>
      </c>
      <c r="D420" t="s">
        <v>33</v>
      </c>
      <c r="E420" t="s">
        <v>34</v>
      </c>
      <c r="I420">
        <v>54.184361</v>
      </c>
      <c r="J420">
        <f t="shared" si="74"/>
        <v>70.4396693</v>
      </c>
      <c r="L420">
        <v>894.008728</v>
      </c>
      <c r="M420">
        <f t="shared" si="75"/>
        <v>1573.45536128</v>
      </c>
      <c r="O420" t="s">
        <v>35</v>
      </c>
      <c r="P420">
        <f t="shared" si="76"/>
        <v>9.5</v>
      </c>
      <c r="R420">
        <v>89.032745</v>
      </c>
      <c r="S420">
        <f t="shared" si="77"/>
        <v>133.54911750000002</v>
      </c>
      <c r="U420">
        <v>72.484192</v>
      </c>
    </row>
    <row r="421" spans="1:21" ht="12.75">
      <c r="A421">
        <v>407</v>
      </c>
      <c r="B421">
        <v>1</v>
      </c>
      <c r="C421">
        <v>407</v>
      </c>
      <c r="D421" t="s">
        <v>33</v>
      </c>
      <c r="E421" t="s">
        <v>34</v>
      </c>
      <c r="I421">
        <v>23.277166</v>
      </c>
      <c r="J421">
        <f t="shared" si="74"/>
        <v>30.2603158</v>
      </c>
      <c r="L421">
        <v>90.368752</v>
      </c>
      <c r="M421">
        <f t="shared" si="75"/>
        <v>159.04900352</v>
      </c>
      <c r="O421" t="s">
        <v>35</v>
      </c>
      <c r="P421">
        <f t="shared" si="76"/>
        <v>9.5</v>
      </c>
      <c r="R421">
        <v>47.4627</v>
      </c>
      <c r="S421">
        <f t="shared" si="77"/>
        <v>71.19405</v>
      </c>
      <c r="U421">
        <v>70.975594</v>
      </c>
    </row>
    <row r="422" spans="1:23" ht="12.75">
      <c r="A422">
        <v>408</v>
      </c>
      <c r="B422">
        <v>1</v>
      </c>
      <c r="C422">
        <v>408</v>
      </c>
      <c r="D422" t="s">
        <v>34</v>
      </c>
      <c r="E422" t="s">
        <v>34</v>
      </c>
      <c r="I422">
        <v>17.281582</v>
      </c>
      <c r="J422">
        <f t="shared" si="74"/>
        <v>22.4660566</v>
      </c>
      <c r="K422">
        <f>IF(X422="",J422,X422)</f>
        <v>22.4660566</v>
      </c>
      <c r="L422">
        <v>90.799858</v>
      </c>
      <c r="M422">
        <f t="shared" si="75"/>
        <v>159.80775008</v>
      </c>
      <c r="N422">
        <f>IF(Z422="",M422,Z422)</f>
        <v>159.80775008</v>
      </c>
      <c r="O422" t="s">
        <v>35</v>
      </c>
      <c r="P422">
        <f t="shared" si="76"/>
        <v>9.5</v>
      </c>
      <c r="Q422">
        <f>IF(AB422="",P422,AB422)</f>
        <v>9.5</v>
      </c>
      <c r="R422" t="s">
        <v>35</v>
      </c>
      <c r="S422">
        <f t="shared" si="77"/>
        <v>15</v>
      </c>
      <c r="T422">
        <f>IF(AD422="",S422,AD422)</f>
        <v>15</v>
      </c>
      <c r="U422">
        <v>52.529976</v>
      </c>
      <c r="V422">
        <f>IF(U422="&lt;LOD",43,U422)</f>
        <v>52.529976</v>
      </c>
      <c r="W422">
        <f>IF(AF422="",V422,AF422)</f>
        <v>52.529976</v>
      </c>
    </row>
    <row r="423" spans="1:21" ht="12.75">
      <c r="A423">
        <v>409</v>
      </c>
      <c r="B423">
        <v>1</v>
      </c>
      <c r="C423">
        <v>409</v>
      </c>
      <c r="D423" t="s">
        <v>33</v>
      </c>
      <c r="E423" t="s">
        <v>34</v>
      </c>
      <c r="I423">
        <v>299.201141</v>
      </c>
      <c r="J423">
        <f t="shared" si="74"/>
        <v>388.9614833</v>
      </c>
      <c r="L423">
        <v>3780.527832</v>
      </c>
      <c r="M423">
        <f t="shared" si="75"/>
        <v>6653.728984320001</v>
      </c>
      <c r="O423" t="s">
        <v>35</v>
      </c>
      <c r="P423">
        <f t="shared" si="76"/>
        <v>9.5</v>
      </c>
      <c r="R423" t="s">
        <v>35</v>
      </c>
      <c r="S423">
        <f t="shared" si="77"/>
        <v>15</v>
      </c>
      <c r="U423">
        <v>87.944016</v>
      </c>
    </row>
    <row r="424" spans="1:21" ht="12.75">
      <c r="A424">
        <v>409</v>
      </c>
      <c r="B424">
        <v>1</v>
      </c>
      <c r="C424">
        <v>409</v>
      </c>
      <c r="D424" t="s">
        <v>33</v>
      </c>
      <c r="E424" t="s">
        <v>34</v>
      </c>
      <c r="I424">
        <v>31.161472</v>
      </c>
      <c r="J424">
        <f t="shared" si="74"/>
        <v>40.509913600000004</v>
      </c>
      <c r="L424">
        <v>729.233093</v>
      </c>
      <c r="M424">
        <f t="shared" si="75"/>
        <v>1283.45024368</v>
      </c>
      <c r="O424" t="s">
        <v>35</v>
      </c>
      <c r="P424">
        <f t="shared" si="76"/>
        <v>9.5</v>
      </c>
      <c r="R424" t="s">
        <v>35</v>
      </c>
      <c r="S424">
        <f t="shared" si="77"/>
        <v>15</v>
      </c>
      <c r="U424" t="s">
        <v>35</v>
      </c>
    </row>
    <row r="425" spans="1:23" ht="12.75">
      <c r="A425">
        <v>410</v>
      </c>
      <c r="B425">
        <v>1</v>
      </c>
      <c r="C425">
        <v>410</v>
      </c>
      <c r="D425" t="s">
        <v>34</v>
      </c>
      <c r="E425" t="s">
        <v>34</v>
      </c>
      <c r="I425" t="s">
        <v>35</v>
      </c>
      <c r="J425">
        <f t="shared" si="74"/>
        <v>7</v>
      </c>
      <c r="K425">
        <f>IF(X425="",J425,X425)</f>
        <v>7</v>
      </c>
      <c r="L425">
        <v>212.194748</v>
      </c>
      <c r="M425">
        <f t="shared" si="75"/>
        <v>373.46275648</v>
      </c>
      <c r="N425">
        <f>IF(Z425="",M425,Z425)</f>
        <v>373.46275648</v>
      </c>
      <c r="O425" t="s">
        <v>35</v>
      </c>
      <c r="P425">
        <f t="shared" si="76"/>
        <v>9.5</v>
      </c>
      <c r="Q425">
        <f>IF(AB425="",P425,AB425)</f>
        <v>9.5</v>
      </c>
      <c r="R425">
        <v>46.127567</v>
      </c>
      <c r="S425">
        <f t="shared" si="77"/>
        <v>69.1913505</v>
      </c>
      <c r="T425">
        <f>IF(AD425="",S425,AD425)</f>
        <v>69.1913505</v>
      </c>
      <c r="U425" t="s">
        <v>35</v>
      </c>
      <c r="V425">
        <f>IF(U425="&lt;LOD",43,U425)</f>
        <v>43</v>
      </c>
      <c r="W425">
        <f>IF(AF425="",V425,AF425)</f>
        <v>43</v>
      </c>
    </row>
    <row r="426" spans="1:33" ht="12.75">
      <c r="A426">
        <v>411</v>
      </c>
      <c r="B426">
        <v>1</v>
      </c>
      <c r="C426">
        <v>411</v>
      </c>
      <c r="D426" t="s">
        <v>34</v>
      </c>
      <c r="E426" t="s">
        <v>34</v>
      </c>
      <c r="I426" t="s">
        <v>35</v>
      </c>
      <c r="J426">
        <f t="shared" si="74"/>
        <v>7</v>
      </c>
      <c r="K426">
        <f>IF(X426="",J426,X426)</f>
        <v>7.9</v>
      </c>
      <c r="L426">
        <v>201.499969</v>
      </c>
      <c r="M426">
        <f t="shared" si="75"/>
        <v>354.63994543999996</v>
      </c>
      <c r="N426">
        <f>IF(Z426="",M426,Z426)</f>
        <v>200</v>
      </c>
      <c r="O426" t="s">
        <v>35</v>
      </c>
      <c r="P426">
        <f t="shared" si="76"/>
        <v>9.5</v>
      </c>
      <c r="Q426">
        <f>IF(AB426="",P426,AB426)</f>
        <v>0.18</v>
      </c>
      <c r="R426" t="s">
        <v>35</v>
      </c>
      <c r="S426">
        <f t="shared" si="77"/>
        <v>15</v>
      </c>
      <c r="T426">
        <f>IF(AD426="",S426,AD426)</f>
        <v>8.5</v>
      </c>
      <c r="U426" t="s">
        <v>35</v>
      </c>
      <c r="V426">
        <f>IF(U426="&lt;LOD",43,U426)</f>
        <v>43</v>
      </c>
      <c r="W426">
        <f>IF(AF426="",V426,AF426)</f>
        <v>29</v>
      </c>
      <c r="X426">
        <v>7.9</v>
      </c>
      <c r="Y426" t="s">
        <v>37</v>
      </c>
      <c r="Z426">
        <v>200</v>
      </c>
      <c r="AA426" t="s">
        <v>37</v>
      </c>
      <c r="AB426">
        <v>0.18</v>
      </c>
      <c r="AC426" t="s">
        <v>37</v>
      </c>
      <c r="AD426">
        <v>8.5</v>
      </c>
      <c r="AE426" t="s">
        <v>37</v>
      </c>
      <c r="AF426">
        <v>29</v>
      </c>
      <c r="AG426" t="s">
        <v>37</v>
      </c>
    </row>
    <row r="427" spans="1:33" ht="12.75">
      <c r="A427">
        <v>412</v>
      </c>
      <c r="B427">
        <v>1</v>
      </c>
      <c r="C427">
        <v>411</v>
      </c>
      <c r="D427" t="s">
        <v>34</v>
      </c>
      <c r="E427" t="s">
        <v>33</v>
      </c>
      <c r="F427">
        <v>411</v>
      </c>
      <c r="K427">
        <f>IF(X427="",J427,X427)</f>
        <v>13</v>
      </c>
      <c r="N427">
        <f>IF(Z427="",M427,Z427)</f>
        <v>200</v>
      </c>
      <c r="Q427">
        <f>IF(AB427="",P427,AB427)</f>
        <v>0.15</v>
      </c>
      <c r="T427">
        <f>IF(AD427="",S427,AD427)</f>
        <v>7</v>
      </c>
      <c r="V427">
        <f>IF(U427="&lt;LOD",43,U427)</f>
        <v>0</v>
      </c>
      <c r="W427">
        <f>IF(AF427="",V427,AF427)</f>
        <v>30</v>
      </c>
      <c r="X427">
        <v>13</v>
      </c>
      <c r="Y427" t="s">
        <v>37</v>
      </c>
      <c r="Z427">
        <v>200</v>
      </c>
      <c r="AA427" t="s">
        <v>37</v>
      </c>
      <c r="AB427">
        <v>0.15</v>
      </c>
      <c r="AC427" t="s">
        <v>37</v>
      </c>
      <c r="AD427">
        <v>7</v>
      </c>
      <c r="AE427" t="s">
        <v>37</v>
      </c>
      <c r="AF427">
        <v>30</v>
      </c>
      <c r="AG427" t="s">
        <v>37</v>
      </c>
    </row>
    <row r="428" spans="1:23" ht="12.75">
      <c r="A428">
        <v>413</v>
      </c>
      <c r="B428">
        <v>1</v>
      </c>
      <c r="C428">
        <v>413</v>
      </c>
      <c r="D428" t="s">
        <v>34</v>
      </c>
      <c r="E428" t="s">
        <v>34</v>
      </c>
      <c r="I428" t="s">
        <v>35</v>
      </c>
      <c r="J428">
        <f aca="true" t="shared" si="78" ref="J428:J438">IF(I428="&lt;LOD",7,I428*1.3)</f>
        <v>7</v>
      </c>
      <c r="K428">
        <f>IF(X428="",J428,X428)</f>
        <v>7</v>
      </c>
      <c r="L428">
        <v>23.899858</v>
      </c>
      <c r="M428">
        <f aca="true" t="shared" si="79" ref="M428:M438">L428*1.76</f>
        <v>42.06375008</v>
      </c>
      <c r="N428">
        <f>IF(Z428="",M428,Z428)</f>
        <v>42.06375008</v>
      </c>
      <c r="O428" t="s">
        <v>35</v>
      </c>
      <c r="P428">
        <f aca="true" t="shared" si="80" ref="P428:P438">IF(O428="&lt;LOD",9.5,O428)</f>
        <v>9.5</v>
      </c>
      <c r="Q428">
        <f>IF(AB428="",P428,AB428)</f>
        <v>9.5</v>
      </c>
      <c r="R428" t="s">
        <v>35</v>
      </c>
      <c r="S428">
        <f aca="true" t="shared" si="81" ref="S428:S438">IF(R428="&lt;LOD",15,R428*1.5)</f>
        <v>15</v>
      </c>
      <c r="T428">
        <f>IF(AD428="",S428,AD428)</f>
        <v>15</v>
      </c>
      <c r="U428" t="s">
        <v>35</v>
      </c>
      <c r="V428">
        <f>IF(U428="&lt;LOD",43,U428)</f>
        <v>43</v>
      </c>
      <c r="W428">
        <f>IF(AF428="",V428,AF428)</f>
        <v>43</v>
      </c>
    </row>
    <row r="429" spans="1:23" ht="12.75">
      <c r="A429">
        <v>414</v>
      </c>
      <c r="B429">
        <v>1</v>
      </c>
      <c r="C429">
        <v>414</v>
      </c>
      <c r="D429" t="s">
        <v>34</v>
      </c>
      <c r="E429" t="s">
        <v>34</v>
      </c>
      <c r="I429" t="s">
        <v>35</v>
      </c>
      <c r="J429">
        <f t="shared" si="78"/>
        <v>7</v>
      </c>
      <c r="K429">
        <f>IF(X429="",J429,X429)</f>
        <v>7</v>
      </c>
      <c r="L429">
        <v>54.178604</v>
      </c>
      <c r="M429">
        <f t="shared" si="79"/>
        <v>95.35434304</v>
      </c>
      <c r="N429">
        <f>IF(Z429="",M429,Z429)</f>
        <v>95.35434304</v>
      </c>
      <c r="O429" t="s">
        <v>35</v>
      </c>
      <c r="P429">
        <f t="shared" si="80"/>
        <v>9.5</v>
      </c>
      <c r="Q429">
        <f>IF(AB429="",P429,AB429)</f>
        <v>9.5</v>
      </c>
      <c r="R429">
        <v>28.016735</v>
      </c>
      <c r="S429">
        <f t="shared" si="81"/>
        <v>42.0251025</v>
      </c>
      <c r="T429">
        <f>IF(AD429="",S429,AD429)</f>
        <v>42.0251025</v>
      </c>
      <c r="U429" t="s">
        <v>35</v>
      </c>
      <c r="V429">
        <f>IF(U429="&lt;LOD",43,U429)</f>
        <v>43</v>
      </c>
      <c r="W429">
        <f>IF(AF429="",V429,AF429)</f>
        <v>43</v>
      </c>
    </row>
    <row r="430" spans="1:21" ht="12.75">
      <c r="A430">
        <v>415</v>
      </c>
      <c r="B430">
        <v>1</v>
      </c>
      <c r="C430">
        <v>415</v>
      </c>
      <c r="D430" t="s">
        <v>33</v>
      </c>
      <c r="E430" t="s">
        <v>34</v>
      </c>
      <c r="I430" t="s">
        <v>35</v>
      </c>
      <c r="J430">
        <f t="shared" si="78"/>
        <v>7</v>
      </c>
      <c r="L430">
        <v>108.856819</v>
      </c>
      <c r="M430">
        <f t="shared" si="79"/>
        <v>191.58800144</v>
      </c>
      <c r="O430" t="s">
        <v>35</v>
      </c>
      <c r="P430">
        <f t="shared" si="80"/>
        <v>9.5</v>
      </c>
      <c r="R430" t="s">
        <v>35</v>
      </c>
      <c r="S430">
        <f t="shared" si="81"/>
        <v>15</v>
      </c>
      <c r="U430" t="s">
        <v>35</v>
      </c>
    </row>
    <row r="431" spans="1:21" ht="12.75">
      <c r="A431">
        <v>415</v>
      </c>
      <c r="B431">
        <v>1</v>
      </c>
      <c r="C431">
        <v>415</v>
      </c>
      <c r="D431" t="s">
        <v>33</v>
      </c>
      <c r="E431" t="s">
        <v>34</v>
      </c>
      <c r="I431" t="s">
        <v>35</v>
      </c>
      <c r="J431">
        <f t="shared" si="78"/>
        <v>7</v>
      </c>
      <c r="L431">
        <v>58.651546</v>
      </c>
      <c r="M431">
        <f t="shared" si="79"/>
        <v>103.22672096000001</v>
      </c>
      <c r="O431" t="s">
        <v>35</v>
      </c>
      <c r="P431">
        <f t="shared" si="80"/>
        <v>9.5</v>
      </c>
      <c r="R431" t="s">
        <v>35</v>
      </c>
      <c r="S431">
        <f t="shared" si="81"/>
        <v>15</v>
      </c>
      <c r="U431" t="s">
        <v>35</v>
      </c>
    </row>
    <row r="432" spans="1:23" ht="12.75">
      <c r="A432">
        <v>416</v>
      </c>
      <c r="B432">
        <v>1</v>
      </c>
      <c r="C432">
        <v>416</v>
      </c>
      <c r="D432" t="s">
        <v>34</v>
      </c>
      <c r="E432" t="s">
        <v>34</v>
      </c>
      <c r="I432">
        <v>15.998831</v>
      </c>
      <c r="J432">
        <f t="shared" si="78"/>
        <v>20.7984803</v>
      </c>
      <c r="K432">
        <f>IF(X432="",J432,X432)</f>
        <v>20.7984803</v>
      </c>
      <c r="L432">
        <v>108.533531</v>
      </c>
      <c r="M432">
        <f t="shared" si="79"/>
        <v>191.01901456</v>
      </c>
      <c r="N432">
        <f>IF(Z432="",M432,Z432)</f>
        <v>191.01901456</v>
      </c>
      <c r="O432" t="s">
        <v>35</v>
      </c>
      <c r="P432">
        <f t="shared" si="80"/>
        <v>9.5</v>
      </c>
      <c r="Q432">
        <f>IF(AB432="",P432,AB432)</f>
        <v>9.5</v>
      </c>
      <c r="R432" t="s">
        <v>35</v>
      </c>
      <c r="S432">
        <f t="shared" si="81"/>
        <v>15</v>
      </c>
      <c r="T432">
        <f>IF(AD432="",S432,AD432)</f>
        <v>15</v>
      </c>
      <c r="U432" t="s">
        <v>35</v>
      </c>
      <c r="V432">
        <f>IF(U432="&lt;LOD",43,U432)</f>
        <v>43</v>
      </c>
      <c r="W432">
        <f>IF(AF432="",V432,AF432)</f>
        <v>43</v>
      </c>
    </row>
    <row r="433" spans="1:23" ht="12.75">
      <c r="A433">
        <v>417</v>
      </c>
      <c r="B433">
        <v>1</v>
      </c>
      <c r="C433">
        <v>417</v>
      </c>
      <c r="D433" t="s">
        <v>34</v>
      </c>
      <c r="E433" t="s">
        <v>34</v>
      </c>
      <c r="I433" t="s">
        <v>35</v>
      </c>
      <c r="J433">
        <f t="shared" si="78"/>
        <v>7</v>
      </c>
      <c r="K433">
        <f>IF(X433="",J433,X433)</f>
        <v>7</v>
      </c>
      <c r="L433">
        <v>75.77462</v>
      </c>
      <c r="M433">
        <f t="shared" si="79"/>
        <v>133.3633312</v>
      </c>
      <c r="N433">
        <f>IF(Z433="",M433,Z433)</f>
        <v>133.3633312</v>
      </c>
      <c r="O433" t="s">
        <v>35</v>
      </c>
      <c r="P433">
        <f t="shared" si="80"/>
        <v>9.5</v>
      </c>
      <c r="Q433">
        <f>IF(AB433="",P433,AB433)</f>
        <v>9.5</v>
      </c>
      <c r="R433">
        <v>12.145926</v>
      </c>
      <c r="S433">
        <f t="shared" si="81"/>
        <v>18.218888999999997</v>
      </c>
      <c r="T433">
        <f>IF(AD433="",S433,AD433)</f>
        <v>18.218888999999997</v>
      </c>
      <c r="U433">
        <v>63.543709</v>
      </c>
      <c r="V433">
        <f>IF(U433="&lt;LOD",43,U433)</f>
        <v>63.543709</v>
      </c>
      <c r="W433">
        <f>IF(AF433="",V433,AF433)</f>
        <v>63.543709</v>
      </c>
    </row>
    <row r="434" spans="1:23" ht="12.75">
      <c r="A434">
        <v>418</v>
      </c>
      <c r="B434">
        <v>1</v>
      </c>
      <c r="C434">
        <v>418</v>
      </c>
      <c r="D434" t="s">
        <v>34</v>
      </c>
      <c r="E434" t="s">
        <v>34</v>
      </c>
      <c r="I434" t="s">
        <v>35</v>
      </c>
      <c r="J434">
        <f t="shared" si="78"/>
        <v>7</v>
      </c>
      <c r="K434">
        <f>IF(X434="",J434,X434)</f>
        <v>7</v>
      </c>
      <c r="L434">
        <v>228.800446</v>
      </c>
      <c r="M434">
        <f t="shared" si="79"/>
        <v>402.68878495999996</v>
      </c>
      <c r="N434">
        <f>IF(Z434="",M434,Z434)</f>
        <v>402.68878495999996</v>
      </c>
      <c r="O434" t="s">
        <v>35</v>
      </c>
      <c r="P434">
        <f t="shared" si="80"/>
        <v>9.5</v>
      </c>
      <c r="Q434">
        <f>IF(AB434="",P434,AB434)</f>
        <v>9.5</v>
      </c>
      <c r="R434">
        <v>12.948661</v>
      </c>
      <c r="S434">
        <f t="shared" si="81"/>
        <v>19.4229915</v>
      </c>
      <c r="T434">
        <f>IF(AD434="",S434,AD434)</f>
        <v>19.4229915</v>
      </c>
      <c r="U434" t="s">
        <v>35</v>
      </c>
      <c r="V434">
        <f>IF(U434="&lt;LOD",43,U434)</f>
        <v>43</v>
      </c>
      <c r="W434">
        <f>IF(AF434="",V434,AF434)</f>
        <v>43</v>
      </c>
    </row>
    <row r="435" spans="1:23" ht="12.75">
      <c r="A435">
        <v>419</v>
      </c>
      <c r="B435">
        <v>1</v>
      </c>
      <c r="C435">
        <v>419</v>
      </c>
      <c r="D435" t="s">
        <v>34</v>
      </c>
      <c r="E435" t="s">
        <v>34</v>
      </c>
      <c r="I435" t="s">
        <v>35</v>
      </c>
      <c r="J435">
        <f t="shared" si="78"/>
        <v>7</v>
      </c>
      <c r="K435">
        <f>IF(X435="",J435,X435)</f>
        <v>7</v>
      </c>
      <c r="L435">
        <v>73.14386</v>
      </c>
      <c r="M435">
        <f t="shared" si="79"/>
        <v>128.73319360000002</v>
      </c>
      <c r="N435">
        <f>IF(Z435="",M435,Z435)</f>
        <v>128.73319360000002</v>
      </c>
      <c r="O435" t="s">
        <v>35</v>
      </c>
      <c r="P435">
        <f t="shared" si="80"/>
        <v>9.5</v>
      </c>
      <c r="Q435">
        <f>IF(AB435="",P435,AB435)</f>
        <v>9.5</v>
      </c>
      <c r="R435" t="s">
        <v>35</v>
      </c>
      <c r="S435">
        <f t="shared" si="81"/>
        <v>15</v>
      </c>
      <c r="T435">
        <f>IF(AD435="",S435,AD435)</f>
        <v>15</v>
      </c>
      <c r="U435" t="s">
        <v>35</v>
      </c>
      <c r="V435">
        <f>IF(U435="&lt;LOD",43,U435)</f>
        <v>43</v>
      </c>
      <c r="W435">
        <f>IF(AF435="",V435,AF435)</f>
        <v>43</v>
      </c>
    </row>
    <row r="436" spans="1:21" ht="12.75">
      <c r="A436">
        <v>420</v>
      </c>
      <c r="B436">
        <v>1</v>
      </c>
      <c r="C436">
        <v>420</v>
      </c>
      <c r="D436" t="s">
        <v>33</v>
      </c>
      <c r="E436" t="s">
        <v>34</v>
      </c>
      <c r="I436" t="s">
        <v>35</v>
      </c>
      <c r="J436">
        <f t="shared" si="78"/>
        <v>7</v>
      </c>
      <c r="L436">
        <v>364.567749</v>
      </c>
      <c r="M436">
        <f t="shared" si="79"/>
        <v>641.6392382399999</v>
      </c>
      <c r="O436" t="s">
        <v>35</v>
      </c>
      <c r="P436">
        <f t="shared" si="80"/>
        <v>9.5</v>
      </c>
      <c r="R436" t="s">
        <v>35</v>
      </c>
      <c r="S436">
        <f t="shared" si="81"/>
        <v>15</v>
      </c>
      <c r="U436" t="s">
        <v>35</v>
      </c>
    </row>
    <row r="437" spans="1:21" ht="12.75">
      <c r="A437">
        <v>421</v>
      </c>
      <c r="B437">
        <v>1</v>
      </c>
      <c r="C437">
        <v>421</v>
      </c>
      <c r="D437" t="s">
        <v>33</v>
      </c>
      <c r="E437" t="s">
        <v>34</v>
      </c>
      <c r="I437" t="s">
        <v>35</v>
      </c>
      <c r="J437">
        <f t="shared" si="78"/>
        <v>7</v>
      </c>
      <c r="L437">
        <v>197.364151</v>
      </c>
      <c r="M437">
        <f t="shared" si="79"/>
        <v>347.36090576</v>
      </c>
      <c r="O437" t="s">
        <v>35</v>
      </c>
      <c r="P437">
        <f t="shared" si="80"/>
        <v>9.5</v>
      </c>
      <c r="R437" t="s">
        <v>35</v>
      </c>
      <c r="S437">
        <f t="shared" si="81"/>
        <v>15</v>
      </c>
      <c r="U437" t="s">
        <v>35</v>
      </c>
    </row>
    <row r="438" spans="1:23" ht="12.75">
      <c r="A438">
        <v>422</v>
      </c>
      <c r="B438">
        <v>1</v>
      </c>
      <c r="C438">
        <v>422</v>
      </c>
      <c r="D438" t="s">
        <v>34</v>
      </c>
      <c r="E438" t="s">
        <v>34</v>
      </c>
      <c r="I438" t="s">
        <v>35</v>
      </c>
      <c r="J438">
        <f t="shared" si="78"/>
        <v>7</v>
      </c>
      <c r="K438">
        <f>IF(X438="",J438,X438)</f>
        <v>7</v>
      </c>
      <c r="L438">
        <v>52.62796</v>
      </c>
      <c r="M438">
        <f t="shared" si="79"/>
        <v>92.6252096</v>
      </c>
      <c r="N438">
        <f>IF(Z438="",M438,Z438)</f>
        <v>92.6252096</v>
      </c>
      <c r="O438" t="s">
        <v>35</v>
      </c>
      <c r="P438">
        <f t="shared" si="80"/>
        <v>9.5</v>
      </c>
      <c r="Q438">
        <f>IF(AB438="",P438,AB438)</f>
        <v>9.5</v>
      </c>
      <c r="R438" t="s">
        <v>35</v>
      </c>
      <c r="S438">
        <f t="shared" si="81"/>
        <v>15</v>
      </c>
      <c r="T438">
        <f>IF(AD438="",S438,AD438)</f>
        <v>15</v>
      </c>
      <c r="U438">
        <v>55.488422</v>
      </c>
      <c r="V438">
        <f>IF(U438="&lt;LOD",43,U438)</f>
        <v>55.488422</v>
      </c>
      <c r="W438">
        <f>IF(AF438="",V438,AF438)</f>
        <v>55.488422</v>
      </c>
    </row>
    <row r="439" spans="1:33" ht="12.75">
      <c r="A439">
        <v>423</v>
      </c>
      <c r="B439">
        <v>1</v>
      </c>
      <c r="C439">
        <v>422</v>
      </c>
      <c r="D439" t="s">
        <v>34</v>
      </c>
      <c r="E439" t="s">
        <v>33</v>
      </c>
      <c r="F439">
        <v>422</v>
      </c>
      <c r="K439">
        <f>IF(X439="",J439,X439)</f>
        <v>8.3</v>
      </c>
      <c r="N439">
        <f>IF(Z439="",M439,Z439)</f>
        <v>33</v>
      </c>
      <c r="Q439">
        <f>IF(AB439="",P439,AB439)</f>
        <v>0.043</v>
      </c>
      <c r="T439">
        <f>IF(AD439="",S439,AD439)</f>
        <v>1.1</v>
      </c>
      <c r="V439">
        <f>IF(U439="&lt;LOD",43,U439)</f>
        <v>0</v>
      </c>
      <c r="W439">
        <f>IF(AF439="",V439,AF439)</f>
        <v>32</v>
      </c>
      <c r="X439">
        <v>8.3</v>
      </c>
      <c r="Y439" t="s">
        <v>37</v>
      </c>
      <c r="Z439">
        <v>33</v>
      </c>
      <c r="AA439" t="s">
        <v>37</v>
      </c>
      <c r="AB439">
        <v>0.043</v>
      </c>
      <c r="AC439" t="s">
        <v>37</v>
      </c>
      <c r="AD439">
        <v>1.1</v>
      </c>
      <c r="AE439" t="s">
        <v>37</v>
      </c>
      <c r="AF439">
        <v>32</v>
      </c>
      <c r="AG439" t="s">
        <v>37</v>
      </c>
    </row>
    <row r="440" spans="1:21" ht="12.75">
      <c r="A440">
        <v>424</v>
      </c>
      <c r="B440">
        <v>2</v>
      </c>
      <c r="C440">
        <v>424</v>
      </c>
      <c r="D440" t="s">
        <v>33</v>
      </c>
      <c r="E440" t="s">
        <v>34</v>
      </c>
      <c r="I440" t="s">
        <v>35</v>
      </c>
      <c r="J440">
        <f aca="true" t="shared" si="82" ref="J440:J450">IF(I440="&lt;LOD",7,I440*1.3)</f>
        <v>7</v>
      </c>
      <c r="L440">
        <v>132.805145</v>
      </c>
      <c r="M440">
        <f aca="true" t="shared" si="83" ref="M440:M450">L440*1.76</f>
        <v>233.73705520000001</v>
      </c>
      <c r="O440" t="s">
        <v>35</v>
      </c>
      <c r="P440">
        <f aca="true" t="shared" si="84" ref="P440:P450">IF(O440="&lt;LOD",9.5,O440)</f>
        <v>9.5</v>
      </c>
      <c r="R440" t="s">
        <v>35</v>
      </c>
      <c r="S440">
        <f aca="true" t="shared" si="85" ref="S440:S450">IF(R440="&lt;LOD",15,R440*1.5)</f>
        <v>15</v>
      </c>
      <c r="U440" t="s">
        <v>35</v>
      </c>
    </row>
    <row r="441" spans="1:23" ht="12.75">
      <c r="A441">
        <v>425</v>
      </c>
      <c r="B441">
        <v>2</v>
      </c>
      <c r="C441">
        <v>425</v>
      </c>
      <c r="D441" t="s">
        <v>34</v>
      </c>
      <c r="E441" t="s">
        <v>34</v>
      </c>
      <c r="I441">
        <v>17.489227</v>
      </c>
      <c r="J441">
        <f t="shared" si="82"/>
        <v>22.7359951</v>
      </c>
      <c r="K441">
        <f>IF(X441="",J441,X441)</f>
        <v>22.7359951</v>
      </c>
      <c r="L441">
        <v>48.151936</v>
      </c>
      <c r="M441">
        <f t="shared" si="83"/>
        <v>84.74740736</v>
      </c>
      <c r="N441">
        <f>IF(Z441="",M441,Z441)</f>
        <v>84.74740736</v>
      </c>
      <c r="O441" t="s">
        <v>35</v>
      </c>
      <c r="P441">
        <f t="shared" si="84"/>
        <v>9.5</v>
      </c>
      <c r="Q441">
        <f>IF(AB441="",P441,AB441)</f>
        <v>9.5</v>
      </c>
      <c r="R441" t="s">
        <v>35</v>
      </c>
      <c r="S441">
        <f t="shared" si="85"/>
        <v>15</v>
      </c>
      <c r="T441">
        <f>IF(AD441="",S441,AD441)</f>
        <v>15</v>
      </c>
      <c r="U441">
        <v>76.631935</v>
      </c>
      <c r="V441">
        <f>IF(U441="&lt;LOD",43,U441)</f>
        <v>76.631935</v>
      </c>
      <c r="W441">
        <f>IF(AF441="",V441,AF441)</f>
        <v>76.631935</v>
      </c>
    </row>
    <row r="442" spans="1:23" ht="12.75">
      <c r="A442">
        <v>426</v>
      </c>
      <c r="B442">
        <v>2</v>
      </c>
      <c r="C442">
        <v>426</v>
      </c>
      <c r="D442" t="s">
        <v>34</v>
      </c>
      <c r="E442" t="s">
        <v>34</v>
      </c>
      <c r="I442">
        <v>16.951962</v>
      </c>
      <c r="J442">
        <f t="shared" si="82"/>
        <v>22.037550600000003</v>
      </c>
      <c r="K442">
        <f>IF(X442="",J442,X442)</f>
        <v>22.037550600000003</v>
      </c>
      <c r="L442">
        <v>122.889481</v>
      </c>
      <c r="M442">
        <f t="shared" si="83"/>
        <v>216.28548656</v>
      </c>
      <c r="N442">
        <f>IF(Z442="",M442,Z442)</f>
        <v>216.28548656</v>
      </c>
      <c r="O442" t="s">
        <v>35</v>
      </c>
      <c r="P442">
        <f t="shared" si="84"/>
        <v>9.5</v>
      </c>
      <c r="Q442">
        <f>IF(AB442="",P442,AB442)</f>
        <v>9.5</v>
      </c>
      <c r="R442" t="s">
        <v>35</v>
      </c>
      <c r="S442">
        <f t="shared" si="85"/>
        <v>15</v>
      </c>
      <c r="T442">
        <f>IF(AD442="",S442,AD442)</f>
        <v>15</v>
      </c>
      <c r="U442" t="s">
        <v>35</v>
      </c>
      <c r="V442">
        <f>IF(U442="&lt;LOD",43,U442)</f>
        <v>43</v>
      </c>
      <c r="W442">
        <f>IF(AF442="",V442,AF442)</f>
        <v>43</v>
      </c>
    </row>
    <row r="443" spans="1:23" ht="12.75">
      <c r="A443">
        <v>427</v>
      </c>
      <c r="B443">
        <v>2</v>
      </c>
      <c r="C443">
        <v>427</v>
      </c>
      <c r="D443" t="s">
        <v>34</v>
      </c>
      <c r="E443" t="s">
        <v>34</v>
      </c>
      <c r="I443">
        <v>22.177668</v>
      </c>
      <c r="J443">
        <f t="shared" si="82"/>
        <v>28.830968400000003</v>
      </c>
      <c r="K443">
        <f>IF(X443="",J443,X443)</f>
        <v>28.830968400000003</v>
      </c>
      <c r="L443">
        <v>108.324341</v>
      </c>
      <c r="M443">
        <f t="shared" si="83"/>
        <v>190.65084016</v>
      </c>
      <c r="N443">
        <f>IF(Z443="",M443,Z443)</f>
        <v>190.65084016</v>
      </c>
      <c r="O443" t="s">
        <v>35</v>
      </c>
      <c r="P443">
        <f t="shared" si="84"/>
        <v>9.5</v>
      </c>
      <c r="Q443">
        <f>IF(AB443="",P443,AB443)</f>
        <v>9.5</v>
      </c>
      <c r="R443" t="s">
        <v>35</v>
      </c>
      <c r="S443">
        <f t="shared" si="85"/>
        <v>15</v>
      </c>
      <c r="T443">
        <f>IF(AD443="",S443,AD443)</f>
        <v>15</v>
      </c>
      <c r="U443" t="s">
        <v>35</v>
      </c>
      <c r="V443">
        <f>IF(U443="&lt;LOD",43,U443)</f>
        <v>43</v>
      </c>
      <c r="W443">
        <f>IF(AF443="",V443,AF443)</f>
        <v>43</v>
      </c>
    </row>
    <row r="444" spans="1:23" ht="12.75">
      <c r="A444">
        <v>427</v>
      </c>
      <c r="B444">
        <v>2</v>
      </c>
      <c r="C444">
        <v>427</v>
      </c>
      <c r="D444" t="s">
        <v>34</v>
      </c>
      <c r="E444" t="s">
        <v>34</v>
      </c>
      <c r="I444">
        <v>32.662376</v>
      </c>
      <c r="J444">
        <f t="shared" si="82"/>
        <v>42.461088800000006</v>
      </c>
      <c r="K444">
        <f>IF(X444="",J444,X444)</f>
        <v>42.461088800000006</v>
      </c>
      <c r="L444">
        <v>130.077988</v>
      </c>
      <c r="M444">
        <f t="shared" si="83"/>
        <v>228.93725888</v>
      </c>
      <c r="N444">
        <f>IF(Z444="",M444,Z444)</f>
        <v>228.93725888</v>
      </c>
      <c r="O444" t="s">
        <v>35</v>
      </c>
      <c r="P444">
        <f t="shared" si="84"/>
        <v>9.5</v>
      </c>
      <c r="Q444">
        <f>IF(AB444="",P444,AB444)</f>
        <v>9.5</v>
      </c>
      <c r="R444" t="s">
        <v>35</v>
      </c>
      <c r="S444">
        <f t="shared" si="85"/>
        <v>15</v>
      </c>
      <c r="T444">
        <f>IF(AD444="",S444,AD444)</f>
        <v>15</v>
      </c>
      <c r="U444" t="s">
        <v>35</v>
      </c>
      <c r="V444">
        <f>IF(U444="&lt;LOD",43,U444)</f>
        <v>43</v>
      </c>
      <c r="W444">
        <f>IF(AF444="",V444,AF444)</f>
        <v>43</v>
      </c>
    </row>
    <row r="445" spans="1:21" ht="12.75">
      <c r="A445">
        <v>428</v>
      </c>
      <c r="B445">
        <v>2</v>
      </c>
      <c r="C445">
        <v>428</v>
      </c>
      <c r="D445" t="s">
        <v>33</v>
      </c>
      <c r="E445" t="s">
        <v>34</v>
      </c>
      <c r="I445" t="s">
        <v>35</v>
      </c>
      <c r="J445">
        <f t="shared" si="82"/>
        <v>7</v>
      </c>
      <c r="L445">
        <v>90.986427</v>
      </c>
      <c r="M445">
        <f t="shared" si="83"/>
        <v>160.13611152000001</v>
      </c>
      <c r="O445" t="s">
        <v>35</v>
      </c>
      <c r="P445">
        <f t="shared" si="84"/>
        <v>9.5</v>
      </c>
      <c r="R445" t="s">
        <v>35</v>
      </c>
      <c r="S445">
        <f t="shared" si="85"/>
        <v>15</v>
      </c>
      <c r="U445" t="s">
        <v>35</v>
      </c>
    </row>
    <row r="446" spans="1:21" ht="12.75">
      <c r="A446">
        <v>429</v>
      </c>
      <c r="B446">
        <v>2</v>
      </c>
      <c r="C446">
        <v>429</v>
      </c>
      <c r="D446" t="s">
        <v>33</v>
      </c>
      <c r="E446" t="s">
        <v>34</v>
      </c>
      <c r="I446" t="s">
        <v>35</v>
      </c>
      <c r="J446">
        <f t="shared" si="82"/>
        <v>7</v>
      </c>
      <c r="L446">
        <v>285.492523</v>
      </c>
      <c r="M446">
        <f t="shared" si="83"/>
        <v>502.46684048000003</v>
      </c>
      <c r="O446" t="s">
        <v>35</v>
      </c>
      <c r="P446">
        <f t="shared" si="84"/>
        <v>9.5</v>
      </c>
      <c r="R446" t="s">
        <v>35</v>
      </c>
      <c r="S446">
        <f t="shared" si="85"/>
        <v>15</v>
      </c>
      <c r="U446" t="s">
        <v>35</v>
      </c>
    </row>
    <row r="447" spans="1:23" ht="12.75">
      <c r="A447">
        <v>430</v>
      </c>
      <c r="B447">
        <v>2</v>
      </c>
      <c r="C447">
        <v>430</v>
      </c>
      <c r="D447" t="s">
        <v>34</v>
      </c>
      <c r="E447" t="s">
        <v>34</v>
      </c>
      <c r="I447" t="s">
        <v>35</v>
      </c>
      <c r="J447">
        <f t="shared" si="82"/>
        <v>7</v>
      </c>
      <c r="K447">
        <f>IF(X447="",J447,X447)</f>
        <v>7</v>
      </c>
      <c r="L447">
        <v>25.122515</v>
      </c>
      <c r="M447">
        <f t="shared" si="83"/>
        <v>44.2156264</v>
      </c>
      <c r="N447">
        <f>IF(Z447="",M447,Z447)</f>
        <v>44.2156264</v>
      </c>
      <c r="O447" t="s">
        <v>35</v>
      </c>
      <c r="P447">
        <f t="shared" si="84"/>
        <v>9.5</v>
      </c>
      <c r="Q447">
        <f>IF(AB447="",P447,AB447)</f>
        <v>9.5</v>
      </c>
      <c r="R447" t="s">
        <v>35</v>
      </c>
      <c r="S447">
        <f t="shared" si="85"/>
        <v>15</v>
      </c>
      <c r="T447">
        <f>IF(AD447="",S447,AD447)</f>
        <v>15</v>
      </c>
      <c r="U447" t="s">
        <v>35</v>
      </c>
      <c r="V447">
        <f>IF(U447="&lt;LOD",43,U447)</f>
        <v>43</v>
      </c>
      <c r="W447">
        <f>IF(AF447="",V447,AF447)</f>
        <v>43</v>
      </c>
    </row>
    <row r="448" spans="1:23" ht="12.75">
      <c r="A448">
        <v>431</v>
      </c>
      <c r="B448">
        <v>2</v>
      </c>
      <c r="C448">
        <v>431</v>
      </c>
      <c r="D448" t="s">
        <v>34</v>
      </c>
      <c r="E448" t="s">
        <v>34</v>
      </c>
      <c r="I448">
        <v>25.336384</v>
      </c>
      <c r="J448">
        <f t="shared" si="82"/>
        <v>32.9372992</v>
      </c>
      <c r="K448">
        <f>IF(X448="",J448,X448)</f>
        <v>32.9372992</v>
      </c>
      <c r="L448">
        <v>110.676987</v>
      </c>
      <c r="M448">
        <f t="shared" si="83"/>
        <v>194.79149712</v>
      </c>
      <c r="N448">
        <f>IF(Z448="",M448,Z448)</f>
        <v>194.79149712</v>
      </c>
      <c r="O448" t="s">
        <v>35</v>
      </c>
      <c r="P448">
        <f t="shared" si="84"/>
        <v>9.5</v>
      </c>
      <c r="Q448">
        <f>IF(AB448="",P448,AB448)</f>
        <v>9.5</v>
      </c>
      <c r="R448" t="s">
        <v>35</v>
      </c>
      <c r="S448">
        <f t="shared" si="85"/>
        <v>15</v>
      </c>
      <c r="T448">
        <f>IF(AD448="",S448,AD448)</f>
        <v>15</v>
      </c>
      <c r="U448" t="s">
        <v>35</v>
      </c>
      <c r="V448">
        <f>IF(U448="&lt;LOD",43,U448)</f>
        <v>43</v>
      </c>
      <c r="W448">
        <f>IF(AF448="",V448,AF448)</f>
        <v>43</v>
      </c>
    </row>
    <row r="449" spans="1:21" ht="12.75">
      <c r="A449">
        <v>432</v>
      </c>
      <c r="B449">
        <v>2</v>
      </c>
      <c r="C449">
        <v>432</v>
      </c>
      <c r="D449" t="s">
        <v>33</v>
      </c>
      <c r="E449" t="s">
        <v>34</v>
      </c>
      <c r="I449" t="s">
        <v>35</v>
      </c>
      <c r="J449">
        <f t="shared" si="82"/>
        <v>7</v>
      </c>
      <c r="L449">
        <v>210.340881</v>
      </c>
      <c r="M449">
        <f t="shared" si="83"/>
        <v>370.19995056</v>
      </c>
      <c r="O449" t="s">
        <v>35</v>
      </c>
      <c r="P449">
        <f t="shared" si="84"/>
        <v>9.5</v>
      </c>
      <c r="R449" t="s">
        <v>35</v>
      </c>
      <c r="S449">
        <f t="shared" si="85"/>
        <v>15</v>
      </c>
      <c r="U449">
        <v>46.720184</v>
      </c>
    </row>
    <row r="450" spans="1:23" ht="12.75">
      <c r="A450">
        <v>433</v>
      </c>
      <c r="B450">
        <v>2</v>
      </c>
      <c r="C450">
        <v>433</v>
      </c>
      <c r="D450" t="s">
        <v>34</v>
      </c>
      <c r="E450" t="s">
        <v>34</v>
      </c>
      <c r="I450">
        <v>26.580894</v>
      </c>
      <c r="J450">
        <f t="shared" si="82"/>
        <v>34.555162200000005</v>
      </c>
      <c r="K450">
        <f>IF(X450="",J450,X450)</f>
        <v>34.555162200000005</v>
      </c>
      <c r="L450">
        <v>182.459518</v>
      </c>
      <c r="M450">
        <f t="shared" si="83"/>
        <v>321.12875168</v>
      </c>
      <c r="N450">
        <f>IF(Z450="",M450,Z450)</f>
        <v>321.12875168</v>
      </c>
      <c r="O450" t="s">
        <v>35</v>
      </c>
      <c r="P450">
        <f t="shared" si="84"/>
        <v>9.5</v>
      </c>
      <c r="Q450">
        <f>IF(AB450="",P450,AB450)</f>
        <v>9.5</v>
      </c>
      <c r="R450" t="s">
        <v>35</v>
      </c>
      <c r="S450">
        <f t="shared" si="85"/>
        <v>15</v>
      </c>
      <c r="T450">
        <f>IF(AD450="",S450,AD450)</f>
        <v>15</v>
      </c>
      <c r="U450" t="s">
        <v>35</v>
      </c>
      <c r="V450">
        <f>IF(U450="&lt;LOD",43,U450)</f>
        <v>43</v>
      </c>
      <c r="W450">
        <f>IF(AF450="",V450,AF450)</f>
        <v>43</v>
      </c>
    </row>
    <row r="451" spans="1:33" ht="12.75">
      <c r="A451">
        <v>434</v>
      </c>
      <c r="B451">
        <v>2</v>
      </c>
      <c r="C451">
        <v>433</v>
      </c>
      <c r="D451" t="s">
        <v>34</v>
      </c>
      <c r="E451" t="s">
        <v>33</v>
      </c>
      <c r="F451">
        <v>433</v>
      </c>
      <c r="K451">
        <f>IF(X451="",J451,X451)</f>
        <v>23</v>
      </c>
      <c r="N451">
        <f>IF(Z451="",M451,Z451)</f>
        <v>300</v>
      </c>
      <c r="Q451">
        <f>IF(AB451="",P451,AB451)</f>
        <v>1.1</v>
      </c>
      <c r="T451">
        <f>IF(AD451="",S451,AD451)</f>
        <v>7.8</v>
      </c>
      <c r="V451">
        <f>IF(U451="&lt;LOD",43,U451)</f>
        <v>0</v>
      </c>
      <c r="W451">
        <f>IF(AF451="",V451,AF451)</f>
        <v>36</v>
      </c>
      <c r="X451">
        <v>23</v>
      </c>
      <c r="Y451" t="s">
        <v>37</v>
      </c>
      <c r="Z451">
        <v>300</v>
      </c>
      <c r="AA451" t="s">
        <v>37</v>
      </c>
      <c r="AB451">
        <v>1.1</v>
      </c>
      <c r="AC451" t="s">
        <v>37</v>
      </c>
      <c r="AD451">
        <v>7.8</v>
      </c>
      <c r="AE451" t="s">
        <v>37</v>
      </c>
      <c r="AF451">
        <v>36</v>
      </c>
      <c r="AG451" t="s">
        <v>37</v>
      </c>
    </row>
    <row r="452" spans="1:21" ht="12.75">
      <c r="A452">
        <v>435</v>
      </c>
      <c r="B452">
        <v>2</v>
      </c>
      <c r="C452">
        <v>435</v>
      </c>
      <c r="D452" t="s">
        <v>33</v>
      </c>
      <c r="E452" t="s">
        <v>34</v>
      </c>
      <c r="I452">
        <v>116.787491</v>
      </c>
      <c r="J452">
        <f aca="true" t="shared" si="86" ref="J452:J464">IF(I452="&lt;LOD",7,I452*1.3)</f>
        <v>151.8237383</v>
      </c>
      <c r="L452">
        <v>210.091919</v>
      </c>
      <c r="M452">
        <f aca="true" t="shared" si="87" ref="M452:M464">L452*1.76</f>
        <v>369.76177744</v>
      </c>
      <c r="O452" t="s">
        <v>35</v>
      </c>
      <c r="P452">
        <f aca="true" t="shared" si="88" ref="P452:P464">IF(O452="&lt;LOD",9.5,O452)</f>
        <v>9.5</v>
      </c>
      <c r="R452">
        <v>19.26454</v>
      </c>
      <c r="S452">
        <f aca="true" t="shared" si="89" ref="S452:S464">IF(R452="&lt;LOD",15,R452*1.5)</f>
        <v>28.896810000000002</v>
      </c>
      <c r="U452" t="s">
        <v>35</v>
      </c>
    </row>
    <row r="453" spans="1:21" ht="12.75">
      <c r="A453">
        <v>435</v>
      </c>
      <c r="B453">
        <v>2</v>
      </c>
      <c r="C453">
        <v>435</v>
      </c>
      <c r="D453" t="s">
        <v>33</v>
      </c>
      <c r="E453" t="s">
        <v>34</v>
      </c>
      <c r="I453">
        <v>93.412773</v>
      </c>
      <c r="J453">
        <f t="shared" si="86"/>
        <v>121.4366049</v>
      </c>
      <c r="L453">
        <v>1616.748535</v>
      </c>
      <c r="M453">
        <f t="shared" si="87"/>
        <v>2845.4774216</v>
      </c>
      <c r="O453" t="s">
        <v>35</v>
      </c>
      <c r="P453">
        <f t="shared" si="88"/>
        <v>9.5</v>
      </c>
      <c r="R453" t="s">
        <v>35</v>
      </c>
      <c r="S453">
        <f t="shared" si="89"/>
        <v>15</v>
      </c>
      <c r="U453" t="s">
        <v>35</v>
      </c>
    </row>
    <row r="454" spans="1:23" ht="12.75">
      <c r="A454">
        <v>436</v>
      </c>
      <c r="B454">
        <v>2</v>
      </c>
      <c r="C454">
        <v>436</v>
      </c>
      <c r="D454" t="s">
        <v>34</v>
      </c>
      <c r="E454" t="s">
        <v>34</v>
      </c>
      <c r="I454">
        <v>21.640862</v>
      </c>
      <c r="J454">
        <f t="shared" si="86"/>
        <v>28.133120599999998</v>
      </c>
      <c r="K454">
        <f>IF(X454="",J454,X454)</f>
        <v>28.133120599999998</v>
      </c>
      <c r="L454">
        <v>40.947178</v>
      </c>
      <c r="M454">
        <f t="shared" si="87"/>
        <v>72.06703328</v>
      </c>
      <c r="N454">
        <f>IF(Z454="",M454,Z454)</f>
        <v>72.06703328</v>
      </c>
      <c r="O454" t="s">
        <v>35</v>
      </c>
      <c r="P454">
        <f t="shared" si="88"/>
        <v>9.5</v>
      </c>
      <c r="Q454">
        <f>IF(AB454="",P454,AB454)</f>
        <v>9.5</v>
      </c>
      <c r="R454" t="s">
        <v>35</v>
      </c>
      <c r="S454">
        <f t="shared" si="89"/>
        <v>15</v>
      </c>
      <c r="T454">
        <f>IF(AD454="",S454,AD454)</f>
        <v>15</v>
      </c>
      <c r="U454">
        <v>54.411343</v>
      </c>
      <c r="V454">
        <f>IF(U454="&lt;LOD",43,U454)</f>
        <v>54.411343</v>
      </c>
      <c r="W454">
        <f>IF(AF454="",V454,AF454)</f>
        <v>54.411343</v>
      </c>
    </row>
    <row r="455" spans="1:23" ht="12.75">
      <c r="A455">
        <v>437</v>
      </c>
      <c r="B455">
        <v>2</v>
      </c>
      <c r="C455">
        <v>437</v>
      </c>
      <c r="D455" t="s">
        <v>34</v>
      </c>
      <c r="E455" t="s">
        <v>34</v>
      </c>
      <c r="I455">
        <v>9.152735</v>
      </c>
      <c r="J455">
        <f t="shared" si="86"/>
        <v>11.8985555</v>
      </c>
      <c r="K455">
        <f>IF(X455="",J455,X455)</f>
        <v>11.8985555</v>
      </c>
      <c r="L455">
        <v>23.846661</v>
      </c>
      <c r="M455">
        <f t="shared" si="87"/>
        <v>41.97012336</v>
      </c>
      <c r="N455">
        <f>IF(Z455="",M455,Z455)</f>
        <v>41.97012336</v>
      </c>
      <c r="O455" t="s">
        <v>35</v>
      </c>
      <c r="P455">
        <f t="shared" si="88"/>
        <v>9.5</v>
      </c>
      <c r="Q455">
        <f>IF(AB455="",P455,AB455)</f>
        <v>9.5</v>
      </c>
      <c r="R455" t="s">
        <v>35</v>
      </c>
      <c r="S455">
        <f t="shared" si="89"/>
        <v>15</v>
      </c>
      <c r="T455">
        <f>IF(AD455="",S455,AD455)</f>
        <v>15</v>
      </c>
      <c r="U455" t="s">
        <v>35</v>
      </c>
      <c r="V455">
        <f>IF(U455="&lt;LOD",43,U455)</f>
        <v>43</v>
      </c>
      <c r="W455">
        <f>IF(AF455="",V455,AF455)</f>
        <v>43</v>
      </c>
    </row>
    <row r="456" spans="1:21" ht="12.75">
      <c r="A456">
        <v>438</v>
      </c>
      <c r="B456">
        <v>2</v>
      </c>
      <c r="C456">
        <v>438</v>
      </c>
      <c r="D456" t="s">
        <v>33</v>
      </c>
      <c r="E456" t="s">
        <v>34</v>
      </c>
      <c r="I456" t="s">
        <v>35</v>
      </c>
      <c r="J456">
        <f t="shared" si="86"/>
        <v>7</v>
      </c>
      <c r="L456">
        <v>120.372871</v>
      </c>
      <c r="M456">
        <f t="shared" si="87"/>
        <v>211.85625296</v>
      </c>
      <c r="O456" t="s">
        <v>35</v>
      </c>
      <c r="P456">
        <f t="shared" si="88"/>
        <v>9.5</v>
      </c>
      <c r="R456">
        <v>12.303422</v>
      </c>
      <c r="S456">
        <f t="shared" si="89"/>
        <v>18.455133</v>
      </c>
      <c r="U456" t="s">
        <v>35</v>
      </c>
    </row>
    <row r="457" spans="1:23" ht="12.75">
      <c r="A457">
        <v>439</v>
      </c>
      <c r="B457">
        <v>2</v>
      </c>
      <c r="C457">
        <v>439</v>
      </c>
      <c r="D457" t="s">
        <v>34</v>
      </c>
      <c r="E457" t="s">
        <v>34</v>
      </c>
      <c r="I457" t="s">
        <v>35</v>
      </c>
      <c r="J457">
        <f t="shared" si="86"/>
        <v>7</v>
      </c>
      <c r="K457">
        <f>IF(X457="",J457,X457)</f>
        <v>7</v>
      </c>
      <c r="L457">
        <v>30.136028</v>
      </c>
      <c r="M457">
        <f t="shared" si="87"/>
        <v>53.03940928</v>
      </c>
      <c r="N457">
        <f>IF(Z457="",M457,Z457)</f>
        <v>53.03940928</v>
      </c>
      <c r="O457" t="s">
        <v>35</v>
      </c>
      <c r="P457">
        <f t="shared" si="88"/>
        <v>9.5</v>
      </c>
      <c r="Q457">
        <f>IF(AB457="",P457,AB457)</f>
        <v>9.5</v>
      </c>
      <c r="R457" t="s">
        <v>35</v>
      </c>
      <c r="S457">
        <f t="shared" si="89"/>
        <v>15</v>
      </c>
      <c r="T457">
        <f>IF(AD457="",S457,AD457)</f>
        <v>15</v>
      </c>
      <c r="U457" t="s">
        <v>35</v>
      </c>
      <c r="V457">
        <f>IF(U457="&lt;LOD",43,U457)</f>
        <v>43</v>
      </c>
      <c r="W457">
        <f>IF(AF457="",V457,AF457)</f>
        <v>43</v>
      </c>
    </row>
    <row r="458" spans="1:21" ht="12.75">
      <c r="A458">
        <v>440</v>
      </c>
      <c r="B458">
        <v>2</v>
      </c>
      <c r="C458">
        <v>440</v>
      </c>
      <c r="D458" t="s">
        <v>33</v>
      </c>
      <c r="E458" t="s">
        <v>34</v>
      </c>
      <c r="I458" t="s">
        <v>35</v>
      </c>
      <c r="J458">
        <f t="shared" si="86"/>
        <v>7</v>
      </c>
      <c r="L458">
        <v>57.085751</v>
      </c>
      <c r="M458">
        <f t="shared" si="87"/>
        <v>100.47092176000001</v>
      </c>
      <c r="O458" t="s">
        <v>35</v>
      </c>
      <c r="P458">
        <f t="shared" si="88"/>
        <v>9.5</v>
      </c>
      <c r="R458" t="s">
        <v>35</v>
      </c>
      <c r="S458">
        <f t="shared" si="89"/>
        <v>15</v>
      </c>
      <c r="U458" t="s">
        <v>35</v>
      </c>
    </row>
    <row r="459" spans="1:21" ht="12.75">
      <c r="A459">
        <v>441</v>
      </c>
      <c r="B459">
        <v>2</v>
      </c>
      <c r="C459">
        <v>441</v>
      </c>
      <c r="D459" t="s">
        <v>33</v>
      </c>
      <c r="E459" t="s">
        <v>34</v>
      </c>
      <c r="I459">
        <v>23.359625</v>
      </c>
      <c r="J459">
        <f t="shared" si="86"/>
        <v>30.367512500000004</v>
      </c>
      <c r="L459">
        <v>188.687668</v>
      </c>
      <c r="M459">
        <f t="shared" si="87"/>
        <v>332.09029568</v>
      </c>
      <c r="O459" t="s">
        <v>35</v>
      </c>
      <c r="P459">
        <f t="shared" si="88"/>
        <v>9.5</v>
      </c>
      <c r="R459">
        <v>17.169418</v>
      </c>
      <c r="S459">
        <f t="shared" si="89"/>
        <v>25.754127</v>
      </c>
      <c r="U459" t="s">
        <v>35</v>
      </c>
    </row>
    <row r="460" spans="1:21" ht="12.75">
      <c r="A460">
        <v>442</v>
      </c>
      <c r="B460">
        <v>2</v>
      </c>
      <c r="C460">
        <v>442</v>
      </c>
      <c r="D460" t="s">
        <v>33</v>
      </c>
      <c r="E460" t="s">
        <v>34</v>
      </c>
      <c r="I460" t="s">
        <v>35</v>
      </c>
      <c r="J460">
        <f t="shared" si="86"/>
        <v>7</v>
      </c>
      <c r="L460">
        <v>55.13361</v>
      </c>
      <c r="M460">
        <f t="shared" si="87"/>
        <v>97.0351536</v>
      </c>
      <c r="O460" t="s">
        <v>35</v>
      </c>
      <c r="P460">
        <f t="shared" si="88"/>
        <v>9.5</v>
      </c>
      <c r="R460" t="s">
        <v>35</v>
      </c>
      <c r="S460">
        <f t="shared" si="89"/>
        <v>15</v>
      </c>
      <c r="U460" t="s">
        <v>35</v>
      </c>
    </row>
    <row r="461" spans="1:21" ht="12.75">
      <c r="A461">
        <v>443</v>
      </c>
      <c r="B461">
        <v>2</v>
      </c>
      <c r="C461">
        <v>443</v>
      </c>
      <c r="D461" t="s">
        <v>33</v>
      </c>
      <c r="E461" t="s">
        <v>34</v>
      </c>
      <c r="I461" t="s">
        <v>35</v>
      </c>
      <c r="J461">
        <f t="shared" si="86"/>
        <v>7</v>
      </c>
      <c r="L461">
        <v>41.54525</v>
      </c>
      <c r="M461">
        <f t="shared" si="87"/>
        <v>73.11964</v>
      </c>
      <c r="O461" t="s">
        <v>35</v>
      </c>
      <c r="P461">
        <f t="shared" si="88"/>
        <v>9.5</v>
      </c>
      <c r="R461" t="s">
        <v>35</v>
      </c>
      <c r="S461">
        <f t="shared" si="89"/>
        <v>15</v>
      </c>
      <c r="U461" t="s">
        <v>35</v>
      </c>
    </row>
    <row r="462" spans="1:21" ht="12.75">
      <c r="A462">
        <v>444</v>
      </c>
      <c r="B462">
        <v>2</v>
      </c>
      <c r="C462">
        <v>444</v>
      </c>
      <c r="D462" t="s">
        <v>33</v>
      </c>
      <c r="E462" t="s">
        <v>34</v>
      </c>
      <c r="I462" t="s">
        <v>35</v>
      </c>
      <c r="J462">
        <f t="shared" si="86"/>
        <v>7</v>
      </c>
      <c r="L462">
        <v>72.634422</v>
      </c>
      <c r="M462">
        <f t="shared" si="87"/>
        <v>127.83658272</v>
      </c>
      <c r="O462" t="s">
        <v>35</v>
      </c>
      <c r="P462">
        <f t="shared" si="88"/>
        <v>9.5</v>
      </c>
      <c r="R462">
        <v>16.107338</v>
      </c>
      <c r="S462">
        <f t="shared" si="89"/>
        <v>24.161006999999998</v>
      </c>
      <c r="U462" t="s">
        <v>35</v>
      </c>
    </row>
    <row r="463" spans="1:21" ht="12.75">
      <c r="A463">
        <v>444</v>
      </c>
      <c r="B463">
        <v>2</v>
      </c>
      <c r="C463">
        <v>444</v>
      </c>
      <c r="D463" t="s">
        <v>33</v>
      </c>
      <c r="E463" t="s">
        <v>34</v>
      </c>
      <c r="I463">
        <v>25.269499</v>
      </c>
      <c r="J463">
        <f t="shared" si="86"/>
        <v>32.8503487</v>
      </c>
      <c r="L463">
        <v>116.226234</v>
      </c>
      <c r="M463">
        <f t="shared" si="87"/>
        <v>204.55817184</v>
      </c>
      <c r="O463" t="s">
        <v>35</v>
      </c>
      <c r="P463">
        <f t="shared" si="88"/>
        <v>9.5</v>
      </c>
      <c r="R463" t="s">
        <v>35</v>
      </c>
      <c r="S463">
        <f t="shared" si="89"/>
        <v>15</v>
      </c>
      <c r="U463" t="s">
        <v>35</v>
      </c>
    </row>
    <row r="464" spans="1:21" ht="12.75">
      <c r="A464">
        <v>445</v>
      </c>
      <c r="B464">
        <v>2</v>
      </c>
      <c r="C464">
        <v>445</v>
      </c>
      <c r="D464" t="s">
        <v>33</v>
      </c>
      <c r="E464" t="s">
        <v>34</v>
      </c>
      <c r="I464" t="s">
        <v>35</v>
      </c>
      <c r="J464">
        <f t="shared" si="86"/>
        <v>7</v>
      </c>
      <c r="L464">
        <v>42.547451</v>
      </c>
      <c r="M464">
        <f t="shared" si="87"/>
        <v>74.88351376</v>
      </c>
      <c r="O464" t="s">
        <v>35</v>
      </c>
      <c r="P464">
        <f t="shared" si="88"/>
        <v>9.5</v>
      </c>
      <c r="R464" t="s">
        <v>35</v>
      </c>
      <c r="S464">
        <f t="shared" si="89"/>
        <v>15</v>
      </c>
      <c r="U464" t="s">
        <v>35</v>
      </c>
    </row>
    <row r="465" spans="1:5" ht="12.75">
      <c r="A465">
        <v>446</v>
      </c>
      <c r="B465">
        <v>2</v>
      </c>
      <c r="C465">
        <v>446</v>
      </c>
      <c r="D465" t="s">
        <v>33</v>
      </c>
      <c r="E465" t="s">
        <v>34</v>
      </c>
    </row>
    <row r="466" spans="1:21" ht="12.75">
      <c r="A466">
        <v>447</v>
      </c>
      <c r="B466">
        <v>2</v>
      </c>
      <c r="C466">
        <v>447</v>
      </c>
      <c r="D466" t="s">
        <v>33</v>
      </c>
      <c r="E466" t="s">
        <v>34</v>
      </c>
      <c r="I466" t="s">
        <v>35</v>
      </c>
      <c r="J466">
        <f>IF(I466="&lt;LOD",7,I466*1.3)</f>
        <v>7</v>
      </c>
      <c r="L466">
        <v>75.657799</v>
      </c>
      <c r="M466">
        <f>L466*1.76</f>
        <v>133.15772624</v>
      </c>
      <c r="O466" t="s">
        <v>35</v>
      </c>
      <c r="P466">
        <f>IF(O466="&lt;LOD",9.5,O466)</f>
        <v>9.5</v>
      </c>
      <c r="R466">
        <v>19.205158</v>
      </c>
      <c r="S466">
        <f>IF(R466="&lt;LOD",15,R466*1.5)</f>
        <v>28.807737000000003</v>
      </c>
      <c r="U466" t="s">
        <v>35</v>
      </c>
    </row>
    <row r="467" spans="1:23" ht="12.75">
      <c r="A467">
        <v>448</v>
      </c>
      <c r="B467">
        <v>2</v>
      </c>
      <c r="C467">
        <v>448</v>
      </c>
      <c r="D467" t="s">
        <v>34</v>
      </c>
      <c r="E467" t="s">
        <v>34</v>
      </c>
      <c r="I467" t="s">
        <v>35</v>
      </c>
      <c r="J467">
        <f>IF(I467="&lt;LOD",7,I467*1.3)</f>
        <v>7</v>
      </c>
      <c r="K467">
        <f>IF(X467="",J467,X467)</f>
        <v>7</v>
      </c>
      <c r="L467">
        <v>54.319122</v>
      </c>
      <c r="M467">
        <f>L467*1.76</f>
        <v>95.60165472</v>
      </c>
      <c r="N467">
        <f>IF(Z467="",M467,Z467)</f>
        <v>95.60165472</v>
      </c>
      <c r="O467" t="s">
        <v>35</v>
      </c>
      <c r="P467">
        <f>IF(O467="&lt;LOD",9.5,O467)</f>
        <v>9.5</v>
      </c>
      <c r="Q467">
        <f>IF(AB467="",P467,AB467)</f>
        <v>9.5</v>
      </c>
      <c r="R467" t="s">
        <v>35</v>
      </c>
      <c r="S467">
        <f>IF(R467="&lt;LOD",15,R467*1.5)</f>
        <v>15</v>
      </c>
      <c r="T467">
        <f>IF(AD467="",S467,AD467)</f>
        <v>15</v>
      </c>
      <c r="U467" t="s">
        <v>35</v>
      </c>
      <c r="V467">
        <f>IF(U467="&lt;LOD",43,U467)</f>
        <v>43</v>
      </c>
      <c r="W467">
        <f>IF(AF467="",V467,AF467)</f>
        <v>43</v>
      </c>
    </row>
    <row r="468" spans="1:21" ht="12.75">
      <c r="A468">
        <v>449</v>
      </c>
      <c r="B468">
        <v>2</v>
      </c>
      <c r="C468">
        <v>449</v>
      </c>
      <c r="D468" t="s">
        <v>33</v>
      </c>
      <c r="E468" t="s">
        <v>34</v>
      </c>
      <c r="I468">
        <v>16.404297</v>
      </c>
      <c r="J468">
        <f>IF(I468="&lt;LOD",7,I468*1.3)</f>
        <v>21.3255861</v>
      </c>
      <c r="L468">
        <v>95.169312</v>
      </c>
      <c r="M468">
        <f>L468*1.76</f>
        <v>167.49798912</v>
      </c>
      <c r="O468" t="s">
        <v>35</v>
      </c>
      <c r="P468">
        <f>IF(O468="&lt;LOD",9.5,O468)</f>
        <v>9.5</v>
      </c>
      <c r="R468">
        <v>21.489656</v>
      </c>
      <c r="S468">
        <f>IF(R468="&lt;LOD",15,R468*1.5)</f>
        <v>32.234484</v>
      </c>
      <c r="U468" t="s">
        <v>35</v>
      </c>
    </row>
    <row r="469" spans="1:33" ht="12.75">
      <c r="A469">
        <v>450</v>
      </c>
      <c r="B469">
        <v>2</v>
      </c>
      <c r="C469">
        <v>449</v>
      </c>
      <c r="D469" t="s">
        <v>33</v>
      </c>
      <c r="E469" t="s">
        <v>33</v>
      </c>
      <c r="F469">
        <v>449</v>
      </c>
      <c r="X469">
        <v>12</v>
      </c>
      <c r="Y469" t="s">
        <v>37</v>
      </c>
      <c r="Z469">
        <v>99</v>
      </c>
      <c r="AA469" t="s">
        <v>37</v>
      </c>
      <c r="AB469">
        <v>3.4</v>
      </c>
      <c r="AC469" t="s">
        <v>37</v>
      </c>
      <c r="AD469">
        <v>15</v>
      </c>
      <c r="AE469" t="s">
        <v>37</v>
      </c>
      <c r="AF469">
        <v>44</v>
      </c>
      <c r="AG469" t="s">
        <v>37</v>
      </c>
    </row>
    <row r="470" spans="1:21" ht="12.75">
      <c r="A470">
        <v>451</v>
      </c>
      <c r="B470">
        <v>1</v>
      </c>
      <c r="C470">
        <v>451</v>
      </c>
      <c r="D470" t="s">
        <v>33</v>
      </c>
      <c r="E470" t="s">
        <v>34</v>
      </c>
      <c r="I470" t="s">
        <v>35</v>
      </c>
      <c r="J470">
        <f aca="true" t="shared" si="90" ref="J470:J488">IF(I470="&lt;LOD",7,I470*1.3)</f>
        <v>7</v>
      </c>
      <c r="L470">
        <v>97.385757</v>
      </c>
      <c r="M470">
        <f aca="true" t="shared" si="91" ref="M470:M488">L470*1.76</f>
        <v>171.39893232</v>
      </c>
      <c r="O470" t="s">
        <v>35</v>
      </c>
      <c r="P470">
        <f aca="true" t="shared" si="92" ref="P470:P488">IF(O470="&lt;LOD",9.5,O470)</f>
        <v>9.5</v>
      </c>
      <c r="R470">
        <v>12.586375</v>
      </c>
      <c r="S470">
        <f aca="true" t="shared" si="93" ref="S470:S488">IF(R470="&lt;LOD",15,R470*1.5)</f>
        <v>18.8795625</v>
      </c>
      <c r="U470" t="s">
        <v>35</v>
      </c>
    </row>
    <row r="471" spans="1:21" ht="12.75">
      <c r="A471">
        <v>452</v>
      </c>
      <c r="B471">
        <v>1</v>
      </c>
      <c r="C471">
        <v>452</v>
      </c>
      <c r="D471" t="s">
        <v>33</v>
      </c>
      <c r="E471" t="s">
        <v>34</v>
      </c>
      <c r="I471" t="s">
        <v>35</v>
      </c>
      <c r="J471">
        <f t="shared" si="90"/>
        <v>7</v>
      </c>
      <c r="L471">
        <v>133.218323</v>
      </c>
      <c r="M471">
        <f t="shared" si="91"/>
        <v>234.46424848</v>
      </c>
      <c r="O471">
        <v>16.218208</v>
      </c>
      <c r="P471">
        <f t="shared" si="92"/>
        <v>16.218208</v>
      </c>
      <c r="R471">
        <v>16.409399</v>
      </c>
      <c r="S471">
        <f t="shared" si="93"/>
        <v>24.6140985</v>
      </c>
      <c r="U471" t="s">
        <v>35</v>
      </c>
    </row>
    <row r="472" spans="1:21" ht="12.75">
      <c r="A472">
        <v>453</v>
      </c>
      <c r="B472">
        <v>4</v>
      </c>
      <c r="C472">
        <v>453</v>
      </c>
      <c r="D472" t="s">
        <v>33</v>
      </c>
      <c r="E472" t="s">
        <v>34</v>
      </c>
      <c r="I472">
        <v>25.701323</v>
      </c>
      <c r="J472">
        <f t="shared" si="90"/>
        <v>33.4117199</v>
      </c>
      <c r="L472">
        <v>240.156372</v>
      </c>
      <c r="M472">
        <f t="shared" si="91"/>
        <v>422.67521472</v>
      </c>
      <c r="O472" t="s">
        <v>35</v>
      </c>
      <c r="P472">
        <f t="shared" si="92"/>
        <v>9.5</v>
      </c>
      <c r="R472">
        <v>94.156998</v>
      </c>
      <c r="S472">
        <f t="shared" si="93"/>
        <v>141.235497</v>
      </c>
      <c r="U472" t="s">
        <v>35</v>
      </c>
    </row>
    <row r="473" spans="1:23" ht="12.75">
      <c r="A473">
        <v>454</v>
      </c>
      <c r="B473">
        <v>4</v>
      </c>
      <c r="C473">
        <v>454</v>
      </c>
      <c r="D473" t="s">
        <v>34</v>
      </c>
      <c r="E473" t="s">
        <v>34</v>
      </c>
      <c r="I473" t="s">
        <v>35</v>
      </c>
      <c r="J473">
        <f t="shared" si="90"/>
        <v>7</v>
      </c>
      <c r="K473">
        <f>IF(X473="",J473,X473)</f>
        <v>7</v>
      </c>
      <c r="L473">
        <v>66.309113</v>
      </c>
      <c r="M473">
        <f t="shared" si="91"/>
        <v>116.70403888</v>
      </c>
      <c r="N473">
        <f>IF(Z473="",M473,Z473)</f>
        <v>116.70403888</v>
      </c>
      <c r="O473" t="s">
        <v>35</v>
      </c>
      <c r="P473">
        <f t="shared" si="92"/>
        <v>9.5</v>
      </c>
      <c r="Q473">
        <f>IF(AB473="",P473,AB473)</f>
        <v>9.5</v>
      </c>
      <c r="R473">
        <v>13.794321</v>
      </c>
      <c r="S473">
        <f t="shared" si="93"/>
        <v>20.691481500000002</v>
      </c>
      <c r="T473">
        <f>IF(AD473="",S473,AD473)</f>
        <v>20.691481500000002</v>
      </c>
      <c r="U473" t="s">
        <v>35</v>
      </c>
      <c r="V473">
        <f>IF(U473="&lt;LOD",43,U473)</f>
        <v>43</v>
      </c>
      <c r="W473">
        <f>IF(AF473="",V473,AF473)</f>
        <v>43</v>
      </c>
    </row>
    <row r="474" spans="1:33" ht="12.75">
      <c r="A474">
        <v>455</v>
      </c>
      <c r="B474">
        <v>4</v>
      </c>
      <c r="C474">
        <v>455</v>
      </c>
      <c r="D474" t="s">
        <v>34</v>
      </c>
      <c r="E474" t="s">
        <v>34</v>
      </c>
      <c r="I474" t="s">
        <v>35</v>
      </c>
      <c r="J474">
        <f t="shared" si="90"/>
        <v>7</v>
      </c>
      <c r="K474">
        <f>IF(X474="",J474,X474)</f>
        <v>11</v>
      </c>
      <c r="L474">
        <v>125.275192</v>
      </c>
      <c r="M474">
        <f t="shared" si="91"/>
        <v>220.48433792</v>
      </c>
      <c r="N474">
        <f>IF(Z474="",M474,Z474)</f>
        <v>94</v>
      </c>
      <c r="O474" t="s">
        <v>35</v>
      </c>
      <c r="P474">
        <f t="shared" si="92"/>
        <v>9.5</v>
      </c>
      <c r="Q474">
        <f>IF(AB474="",P474,AB474)</f>
        <v>2.7</v>
      </c>
      <c r="R474">
        <v>28.584288</v>
      </c>
      <c r="S474">
        <f t="shared" si="93"/>
        <v>42.876432</v>
      </c>
      <c r="T474">
        <f>IF(AD474="",S474,AD474)</f>
        <v>17</v>
      </c>
      <c r="U474">
        <v>54.778088</v>
      </c>
      <c r="V474">
        <f>IF(U474="&lt;LOD",43,U474)</f>
        <v>54.778088</v>
      </c>
      <c r="W474">
        <f>IF(AF474="",V474,AF474)</f>
        <v>30</v>
      </c>
      <c r="X474">
        <v>11</v>
      </c>
      <c r="Y474" t="s">
        <v>37</v>
      </c>
      <c r="Z474">
        <v>94</v>
      </c>
      <c r="AA474" t="s">
        <v>37</v>
      </c>
      <c r="AB474">
        <v>2.7</v>
      </c>
      <c r="AC474" t="s">
        <v>37</v>
      </c>
      <c r="AD474">
        <v>17</v>
      </c>
      <c r="AE474" t="s">
        <v>37</v>
      </c>
      <c r="AF474">
        <v>30</v>
      </c>
      <c r="AG474" t="s">
        <v>37</v>
      </c>
    </row>
    <row r="475" spans="1:23" ht="12.75">
      <c r="A475">
        <v>456</v>
      </c>
      <c r="B475">
        <v>4</v>
      </c>
      <c r="C475">
        <v>455</v>
      </c>
      <c r="D475" t="s">
        <v>34</v>
      </c>
      <c r="E475" t="s">
        <v>33</v>
      </c>
      <c r="F475">
        <v>455</v>
      </c>
      <c r="I475" t="s">
        <v>35</v>
      </c>
      <c r="J475">
        <f t="shared" si="90"/>
        <v>7</v>
      </c>
      <c r="K475">
        <f>IF(X475="",J475,X475)</f>
        <v>7</v>
      </c>
      <c r="L475">
        <v>64.071701</v>
      </c>
      <c r="M475">
        <f t="shared" si="91"/>
        <v>112.76619376000001</v>
      </c>
      <c r="N475">
        <f>IF(Z475="",M475,Z475)</f>
        <v>112.76619376000001</v>
      </c>
      <c r="O475" t="s">
        <v>35</v>
      </c>
      <c r="P475">
        <f t="shared" si="92"/>
        <v>9.5</v>
      </c>
      <c r="Q475">
        <f>IF(AB475="",P475,AB475)</f>
        <v>9.5</v>
      </c>
      <c r="R475" t="s">
        <v>35</v>
      </c>
      <c r="S475">
        <f t="shared" si="93"/>
        <v>15</v>
      </c>
      <c r="T475">
        <f>IF(AD475="",S475,AD475)</f>
        <v>15</v>
      </c>
      <c r="U475" t="s">
        <v>35</v>
      </c>
      <c r="V475">
        <f>IF(U475="&lt;LOD",43,U475)</f>
        <v>43</v>
      </c>
      <c r="W475">
        <f>IF(AF475="",V475,AF475)</f>
        <v>43</v>
      </c>
    </row>
    <row r="476" spans="1:21" ht="12.75">
      <c r="A476">
        <v>457</v>
      </c>
      <c r="B476">
        <v>4</v>
      </c>
      <c r="C476">
        <v>457</v>
      </c>
      <c r="D476" t="s">
        <v>33</v>
      </c>
      <c r="E476" t="s">
        <v>34</v>
      </c>
      <c r="I476" t="s">
        <v>35</v>
      </c>
      <c r="J476">
        <f t="shared" si="90"/>
        <v>7</v>
      </c>
      <c r="L476">
        <v>100.596176</v>
      </c>
      <c r="M476">
        <f t="shared" si="91"/>
        <v>177.04926976</v>
      </c>
      <c r="O476" t="s">
        <v>35</v>
      </c>
      <c r="P476">
        <f t="shared" si="92"/>
        <v>9.5</v>
      </c>
      <c r="R476">
        <v>22.325729</v>
      </c>
      <c r="S476">
        <f t="shared" si="93"/>
        <v>33.4885935</v>
      </c>
      <c r="U476" t="s">
        <v>35</v>
      </c>
    </row>
    <row r="477" spans="1:21" ht="12.75">
      <c r="A477">
        <v>458</v>
      </c>
      <c r="B477">
        <v>4</v>
      </c>
      <c r="C477">
        <v>458</v>
      </c>
      <c r="D477" t="s">
        <v>33</v>
      </c>
      <c r="E477" t="s">
        <v>34</v>
      </c>
      <c r="I477" t="s">
        <v>35</v>
      </c>
      <c r="J477">
        <f t="shared" si="90"/>
        <v>7</v>
      </c>
      <c r="L477">
        <v>147.753937</v>
      </c>
      <c r="M477">
        <f t="shared" si="91"/>
        <v>260.04692912</v>
      </c>
      <c r="O477" t="s">
        <v>35</v>
      </c>
      <c r="P477">
        <f t="shared" si="92"/>
        <v>9.5</v>
      </c>
      <c r="R477">
        <v>20.932074</v>
      </c>
      <c r="S477">
        <f t="shared" si="93"/>
        <v>31.398111</v>
      </c>
      <c r="U477">
        <v>94.211227</v>
      </c>
    </row>
    <row r="478" spans="1:23" ht="12.75">
      <c r="A478">
        <v>459</v>
      </c>
      <c r="B478">
        <v>4</v>
      </c>
      <c r="C478">
        <v>459</v>
      </c>
      <c r="D478" t="s">
        <v>34</v>
      </c>
      <c r="E478" t="s">
        <v>34</v>
      </c>
      <c r="I478" t="s">
        <v>35</v>
      </c>
      <c r="J478">
        <f t="shared" si="90"/>
        <v>7</v>
      </c>
      <c r="K478">
        <f aca="true" t="shared" si="94" ref="K478:K493">IF(X478="",J478,X478)</f>
        <v>7</v>
      </c>
      <c r="L478">
        <v>36.332939</v>
      </c>
      <c r="M478">
        <f t="shared" si="91"/>
        <v>63.94597264000001</v>
      </c>
      <c r="N478">
        <f aca="true" t="shared" si="95" ref="N478:N493">IF(Z478="",M478,Z478)</f>
        <v>63.94597264000001</v>
      </c>
      <c r="O478" t="s">
        <v>35</v>
      </c>
      <c r="P478">
        <f t="shared" si="92"/>
        <v>9.5</v>
      </c>
      <c r="Q478">
        <f aca="true" t="shared" si="96" ref="Q478:Q493">IF(AB478="",P478,AB478)</f>
        <v>9.5</v>
      </c>
      <c r="R478">
        <v>20.044342</v>
      </c>
      <c r="S478">
        <f t="shared" si="93"/>
        <v>30.066513</v>
      </c>
      <c r="T478">
        <f aca="true" t="shared" si="97" ref="T478:T493">IF(AD478="",S478,AD478)</f>
        <v>30.066513</v>
      </c>
      <c r="U478" t="s">
        <v>35</v>
      </c>
      <c r="V478">
        <f aca="true" t="shared" si="98" ref="V478:V493">IF(U478="&lt;LOD",43,U478)</f>
        <v>43</v>
      </c>
      <c r="W478">
        <f aca="true" t="shared" si="99" ref="W478:W493">IF(AF478="",V478,AF478)</f>
        <v>43</v>
      </c>
    </row>
    <row r="479" spans="1:23" ht="12.75">
      <c r="A479">
        <v>460</v>
      </c>
      <c r="B479">
        <v>4</v>
      </c>
      <c r="C479">
        <v>460</v>
      </c>
      <c r="D479" t="s">
        <v>34</v>
      </c>
      <c r="E479" t="s">
        <v>34</v>
      </c>
      <c r="I479" t="s">
        <v>35</v>
      </c>
      <c r="J479">
        <f t="shared" si="90"/>
        <v>7</v>
      </c>
      <c r="K479">
        <f t="shared" si="94"/>
        <v>7</v>
      </c>
      <c r="L479">
        <v>43.149574</v>
      </c>
      <c r="M479">
        <f t="shared" si="91"/>
        <v>75.94325024</v>
      </c>
      <c r="N479">
        <f t="shared" si="95"/>
        <v>75.94325024</v>
      </c>
      <c r="O479" t="s">
        <v>35</v>
      </c>
      <c r="P479">
        <f t="shared" si="92"/>
        <v>9.5</v>
      </c>
      <c r="Q479">
        <f t="shared" si="96"/>
        <v>9.5</v>
      </c>
      <c r="R479">
        <v>25.759634</v>
      </c>
      <c r="S479">
        <f t="shared" si="93"/>
        <v>38.639450999999994</v>
      </c>
      <c r="T479">
        <f t="shared" si="97"/>
        <v>38.639450999999994</v>
      </c>
      <c r="U479" t="s">
        <v>35</v>
      </c>
      <c r="V479">
        <f t="shared" si="98"/>
        <v>43</v>
      </c>
      <c r="W479">
        <f t="shared" si="99"/>
        <v>43</v>
      </c>
    </row>
    <row r="480" spans="1:23" ht="12.75">
      <c r="A480">
        <v>461</v>
      </c>
      <c r="B480">
        <v>4</v>
      </c>
      <c r="C480">
        <v>461</v>
      </c>
      <c r="D480" t="s">
        <v>34</v>
      </c>
      <c r="E480" t="s">
        <v>34</v>
      </c>
      <c r="I480" t="s">
        <v>35</v>
      </c>
      <c r="J480">
        <f t="shared" si="90"/>
        <v>7</v>
      </c>
      <c r="K480">
        <f t="shared" si="94"/>
        <v>7</v>
      </c>
      <c r="L480">
        <v>36.746632</v>
      </c>
      <c r="M480">
        <f t="shared" si="91"/>
        <v>64.67407232</v>
      </c>
      <c r="N480">
        <f t="shared" si="95"/>
        <v>64.67407232</v>
      </c>
      <c r="O480" t="s">
        <v>35</v>
      </c>
      <c r="P480">
        <f t="shared" si="92"/>
        <v>9.5</v>
      </c>
      <c r="Q480">
        <f t="shared" si="96"/>
        <v>9.5</v>
      </c>
      <c r="R480">
        <v>27.851326</v>
      </c>
      <c r="S480">
        <f t="shared" si="93"/>
        <v>41.776989</v>
      </c>
      <c r="T480">
        <f t="shared" si="97"/>
        <v>41.776989</v>
      </c>
      <c r="U480" t="s">
        <v>35</v>
      </c>
      <c r="V480">
        <f t="shared" si="98"/>
        <v>43</v>
      </c>
      <c r="W480">
        <f t="shared" si="99"/>
        <v>43</v>
      </c>
    </row>
    <row r="481" spans="1:23" ht="12.75">
      <c r="A481">
        <v>462</v>
      </c>
      <c r="B481">
        <v>4</v>
      </c>
      <c r="C481">
        <v>462</v>
      </c>
      <c r="D481" t="s">
        <v>34</v>
      </c>
      <c r="E481" t="s">
        <v>34</v>
      </c>
      <c r="I481" t="s">
        <v>35</v>
      </c>
      <c r="J481">
        <f t="shared" si="90"/>
        <v>7</v>
      </c>
      <c r="K481">
        <f t="shared" si="94"/>
        <v>7</v>
      </c>
      <c r="L481">
        <v>46.973206</v>
      </c>
      <c r="M481">
        <f t="shared" si="91"/>
        <v>82.67284255999999</v>
      </c>
      <c r="N481">
        <f t="shared" si="95"/>
        <v>82.67284255999999</v>
      </c>
      <c r="O481" t="s">
        <v>35</v>
      </c>
      <c r="P481">
        <f t="shared" si="92"/>
        <v>9.5</v>
      </c>
      <c r="Q481">
        <f t="shared" si="96"/>
        <v>9.5</v>
      </c>
      <c r="R481">
        <v>17.850651</v>
      </c>
      <c r="S481">
        <f t="shared" si="93"/>
        <v>26.7759765</v>
      </c>
      <c r="T481">
        <f t="shared" si="97"/>
        <v>26.7759765</v>
      </c>
      <c r="U481" t="s">
        <v>35</v>
      </c>
      <c r="V481">
        <f t="shared" si="98"/>
        <v>43</v>
      </c>
      <c r="W481">
        <f t="shared" si="99"/>
        <v>43</v>
      </c>
    </row>
    <row r="482" spans="1:23" ht="12.75">
      <c r="A482">
        <v>462</v>
      </c>
      <c r="B482">
        <v>4</v>
      </c>
      <c r="C482">
        <v>462</v>
      </c>
      <c r="D482" t="s">
        <v>34</v>
      </c>
      <c r="E482" t="s">
        <v>34</v>
      </c>
      <c r="I482" t="s">
        <v>35</v>
      </c>
      <c r="J482">
        <f t="shared" si="90"/>
        <v>7</v>
      </c>
      <c r="K482">
        <f t="shared" si="94"/>
        <v>7</v>
      </c>
      <c r="L482">
        <v>45.01186</v>
      </c>
      <c r="M482">
        <f t="shared" si="91"/>
        <v>79.2208736</v>
      </c>
      <c r="N482">
        <f t="shared" si="95"/>
        <v>79.2208736</v>
      </c>
      <c r="O482" t="s">
        <v>35</v>
      </c>
      <c r="P482">
        <f t="shared" si="92"/>
        <v>9.5</v>
      </c>
      <c r="Q482">
        <f t="shared" si="96"/>
        <v>9.5</v>
      </c>
      <c r="R482">
        <v>16.69195</v>
      </c>
      <c r="S482">
        <f t="shared" si="93"/>
        <v>25.037924999999998</v>
      </c>
      <c r="T482">
        <f t="shared" si="97"/>
        <v>25.037924999999998</v>
      </c>
      <c r="U482">
        <v>66.352005</v>
      </c>
      <c r="V482">
        <f t="shared" si="98"/>
        <v>66.352005</v>
      </c>
      <c r="W482">
        <f t="shared" si="99"/>
        <v>66.352005</v>
      </c>
    </row>
    <row r="483" spans="1:23" ht="12.75">
      <c r="A483">
        <v>463</v>
      </c>
      <c r="B483">
        <v>4</v>
      </c>
      <c r="C483">
        <v>463</v>
      </c>
      <c r="D483" t="s">
        <v>34</v>
      </c>
      <c r="E483" t="s">
        <v>34</v>
      </c>
      <c r="I483" t="s">
        <v>35</v>
      </c>
      <c r="J483">
        <f t="shared" si="90"/>
        <v>7</v>
      </c>
      <c r="K483">
        <f t="shared" si="94"/>
        <v>7</v>
      </c>
      <c r="L483">
        <v>78.878571</v>
      </c>
      <c r="M483">
        <f t="shared" si="91"/>
        <v>138.82628495999998</v>
      </c>
      <c r="N483">
        <f t="shared" si="95"/>
        <v>138.82628495999998</v>
      </c>
      <c r="O483" t="s">
        <v>35</v>
      </c>
      <c r="P483">
        <f t="shared" si="92"/>
        <v>9.5</v>
      </c>
      <c r="Q483">
        <f t="shared" si="96"/>
        <v>9.5</v>
      </c>
      <c r="R483">
        <v>23.83857</v>
      </c>
      <c r="S483">
        <f t="shared" si="93"/>
        <v>35.757855</v>
      </c>
      <c r="T483">
        <f t="shared" si="97"/>
        <v>35.757855</v>
      </c>
      <c r="U483" t="s">
        <v>35</v>
      </c>
      <c r="V483">
        <f t="shared" si="98"/>
        <v>43</v>
      </c>
      <c r="W483">
        <f t="shared" si="99"/>
        <v>43</v>
      </c>
    </row>
    <row r="484" spans="1:23" ht="12.75">
      <c r="A484">
        <v>464</v>
      </c>
      <c r="B484">
        <v>4</v>
      </c>
      <c r="C484">
        <v>464</v>
      </c>
      <c r="D484" t="s">
        <v>34</v>
      </c>
      <c r="E484" t="s">
        <v>34</v>
      </c>
      <c r="I484" t="s">
        <v>35</v>
      </c>
      <c r="J484">
        <f t="shared" si="90"/>
        <v>7</v>
      </c>
      <c r="K484">
        <f t="shared" si="94"/>
        <v>7</v>
      </c>
      <c r="L484">
        <v>52.289654</v>
      </c>
      <c r="M484">
        <f t="shared" si="91"/>
        <v>92.02979103999999</v>
      </c>
      <c r="N484">
        <f t="shared" si="95"/>
        <v>92.02979103999999</v>
      </c>
      <c r="O484" t="s">
        <v>35</v>
      </c>
      <c r="P484">
        <f t="shared" si="92"/>
        <v>9.5</v>
      </c>
      <c r="Q484">
        <f t="shared" si="96"/>
        <v>9.5</v>
      </c>
      <c r="R484" t="s">
        <v>35</v>
      </c>
      <c r="S484">
        <f t="shared" si="93"/>
        <v>15</v>
      </c>
      <c r="T484">
        <f t="shared" si="97"/>
        <v>15</v>
      </c>
      <c r="U484" t="s">
        <v>35</v>
      </c>
      <c r="V484">
        <f t="shared" si="98"/>
        <v>43</v>
      </c>
      <c r="W484">
        <f t="shared" si="99"/>
        <v>43</v>
      </c>
    </row>
    <row r="485" spans="1:23" ht="12.75">
      <c r="A485">
        <v>465</v>
      </c>
      <c r="B485">
        <v>4</v>
      </c>
      <c r="C485">
        <v>465</v>
      </c>
      <c r="D485" t="s">
        <v>34</v>
      </c>
      <c r="E485" t="s">
        <v>34</v>
      </c>
      <c r="I485" t="s">
        <v>35</v>
      </c>
      <c r="J485">
        <f t="shared" si="90"/>
        <v>7</v>
      </c>
      <c r="K485">
        <f t="shared" si="94"/>
        <v>7</v>
      </c>
      <c r="L485">
        <v>106.634102</v>
      </c>
      <c r="M485">
        <f t="shared" si="91"/>
        <v>187.67601952</v>
      </c>
      <c r="N485">
        <f t="shared" si="95"/>
        <v>187.67601952</v>
      </c>
      <c r="O485" t="s">
        <v>35</v>
      </c>
      <c r="P485">
        <f t="shared" si="92"/>
        <v>9.5</v>
      </c>
      <c r="Q485">
        <f t="shared" si="96"/>
        <v>9.5</v>
      </c>
      <c r="R485">
        <v>25.758968</v>
      </c>
      <c r="S485">
        <f t="shared" si="93"/>
        <v>38.638452</v>
      </c>
      <c r="T485">
        <f t="shared" si="97"/>
        <v>38.638452</v>
      </c>
      <c r="U485">
        <v>78.931747</v>
      </c>
      <c r="V485">
        <f t="shared" si="98"/>
        <v>78.931747</v>
      </c>
      <c r="W485">
        <f t="shared" si="99"/>
        <v>78.931747</v>
      </c>
    </row>
    <row r="486" spans="1:23" ht="12.75">
      <c r="A486">
        <v>466</v>
      </c>
      <c r="B486">
        <v>4</v>
      </c>
      <c r="C486">
        <v>466</v>
      </c>
      <c r="D486" t="s">
        <v>34</v>
      </c>
      <c r="E486" t="s">
        <v>34</v>
      </c>
      <c r="I486" t="s">
        <v>35</v>
      </c>
      <c r="J486">
        <f t="shared" si="90"/>
        <v>7</v>
      </c>
      <c r="K486">
        <f t="shared" si="94"/>
        <v>7</v>
      </c>
      <c r="L486">
        <v>72.045067</v>
      </c>
      <c r="M486">
        <f t="shared" si="91"/>
        <v>126.79931792000001</v>
      </c>
      <c r="N486">
        <f t="shared" si="95"/>
        <v>126.79931792000001</v>
      </c>
      <c r="O486" t="s">
        <v>35</v>
      </c>
      <c r="P486">
        <f t="shared" si="92"/>
        <v>9.5</v>
      </c>
      <c r="Q486">
        <f t="shared" si="96"/>
        <v>9.5</v>
      </c>
      <c r="R486">
        <v>18.823328</v>
      </c>
      <c r="S486">
        <f t="shared" si="93"/>
        <v>28.234992</v>
      </c>
      <c r="T486">
        <f t="shared" si="97"/>
        <v>28.234992</v>
      </c>
      <c r="U486">
        <v>55.853611</v>
      </c>
      <c r="V486">
        <f t="shared" si="98"/>
        <v>55.853611</v>
      </c>
      <c r="W486">
        <f t="shared" si="99"/>
        <v>55.853611</v>
      </c>
    </row>
    <row r="487" spans="1:23" ht="12.75">
      <c r="A487">
        <v>467</v>
      </c>
      <c r="B487">
        <v>4</v>
      </c>
      <c r="C487">
        <v>467</v>
      </c>
      <c r="D487" t="s">
        <v>34</v>
      </c>
      <c r="E487" t="s">
        <v>34</v>
      </c>
      <c r="I487" t="s">
        <v>35</v>
      </c>
      <c r="J487">
        <f t="shared" si="90"/>
        <v>7</v>
      </c>
      <c r="K487">
        <f t="shared" si="94"/>
        <v>7</v>
      </c>
      <c r="L487">
        <v>197.691803</v>
      </c>
      <c r="M487">
        <f t="shared" si="91"/>
        <v>347.93757328</v>
      </c>
      <c r="N487">
        <f t="shared" si="95"/>
        <v>347.93757328</v>
      </c>
      <c r="O487" t="s">
        <v>35</v>
      </c>
      <c r="P487">
        <f t="shared" si="92"/>
        <v>9.5</v>
      </c>
      <c r="Q487">
        <f t="shared" si="96"/>
        <v>9.5</v>
      </c>
      <c r="R487">
        <v>18.098875</v>
      </c>
      <c r="S487">
        <f t="shared" si="93"/>
        <v>27.1483125</v>
      </c>
      <c r="T487">
        <f t="shared" si="97"/>
        <v>27.1483125</v>
      </c>
      <c r="U487">
        <v>62.826984</v>
      </c>
      <c r="V487">
        <f t="shared" si="98"/>
        <v>62.826984</v>
      </c>
      <c r="W487">
        <f t="shared" si="99"/>
        <v>62.826984</v>
      </c>
    </row>
    <row r="488" spans="1:23" ht="12.75">
      <c r="A488">
        <v>468</v>
      </c>
      <c r="B488">
        <v>4</v>
      </c>
      <c r="C488">
        <v>468</v>
      </c>
      <c r="D488" t="s">
        <v>34</v>
      </c>
      <c r="E488" t="s">
        <v>34</v>
      </c>
      <c r="I488" t="s">
        <v>35</v>
      </c>
      <c r="J488">
        <f t="shared" si="90"/>
        <v>7</v>
      </c>
      <c r="K488">
        <f t="shared" si="94"/>
        <v>7</v>
      </c>
      <c r="L488">
        <v>56.163746</v>
      </c>
      <c r="M488">
        <f t="shared" si="91"/>
        <v>98.84819296</v>
      </c>
      <c r="N488">
        <f t="shared" si="95"/>
        <v>98.84819296</v>
      </c>
      <c r="O488" t="s">
        <v>35</v>
      </c>
      <c r="P488">
        <f t="shared" si="92"/>
        <v>9.5</v>
      </c>
      <c r="Q488">
        <f t="shared" si="96"/>
        <v>9.5</v>
      </c>
      <c r="R488">
        <v>10.508555</v>
      </c>
      <c r="S488">
        <f t="shared" si="93"/>
        <v>15.762832499999998</v>
      </c>
      <c r="T488">
        <f t="shared" si="97"/>
        <v>15.762832499999998</v>
      </c>
      <c r="U488" t="s">
        <v>35</v>
      </c>
      <c r="V488">
        <f t="shared" si="98"/>
        <v>43</v>
      </c>
      <c r="W488">
        <f t="shared" si="99"/>
        <v>43</v>
      </c>
    </row>
    <row r="489" spans="1:33" ht="12.75">
      <c r="A489">
        <v>469</v>
      </c>
      <c r="B489">
        <v>4</v>
      </c>
      <c r="C489">
        <v>468</v>
      </c>
      <c r="D489" t="s">
        <v>34</v>
      </c>
      <c r="E489" t="s">
        <v>33</v>
      </c>
      <c r="F489">
        <v>468</v>
      </c>
      <c r="K489">
        <f t="shared" si="94"/>
        <v>13</v>
      </c>
      <c r="N489">
        <f t="shared" si="95"/>
        <v>80</v>
      </c>
      <c r="Q489">
        <f t="shared" si="96"/>
        <v>0.3</v>
      </c>
      <c r="T489">
        <f t="shared" si="97"/>
        <v>16</v>
      </c>
      <c r="V489">
        <f t="shared" si="98"/>
        <v>0</v>
      </c>
      <c r="W489">
        <f t="shared" si="99"/>
        <v>62</v>
      </c>
      <c r="X489">
        <v>13</v>
      </c>
      <c r="Y489" t="s">
        <v>37</v>
      </c>
      <c r="Z489">
        <v>80</v>
      </c>
      <c r="AA489" t="s">
        <v>37</v>
      </c>
      <c r="AB489">
        <v>0.3</v>
      </c>
      <c r="AC489" t="s">
        <v>37</v>
      </c>
      <c r="AD489">
        <v>16</v>
      </c>
      <c r="AE489" t="s">
        <v>37</v>
      </c>
      <c r="AF489">
        <v>62</v>
      </c>
      <c r="AG489" t="s">
        <v>37</v>
      </c>
    </row>
    <row r="490" spans="1:23" ht="12.75">
      <c r="A490">
        <v>470</v>
      </c>
      <c r="B490">
        <v>4</v>
      </c>
      <c r="C490">
        <v>470</v>
      </c>
      <c r="D490" t="s">
        <v>34</v>
      </c>
      <c r="E490" t="s">
        <v>34</v>
      </c>
      <c r="I490" t="s">
        <v>35</v>
      </c>
      <c r="J490">
        <f aca="true" t="shared" si="100" ref="J490:J497">IF(I490="&lt;LOD",7,I490*1.3)</f>
        <v>7</v>
      </c>
      <c r="K490">
        <f t="shared" si="94"/>
        <v>7</v>
      </c>
      <c r="L490">
        <v>15.682237</v>
      </c>
      <c r="M490">
        <f aca="true" t="shared" si="101" ref="M490:M497">L490*1.76</f>
        <v>27.60073712</v>
      </c>
      <c r="N490">
        <f t="shared" si="95"/>
        <v>27.60073712</v>
      </c>
      <c r="O490" t="s">
        <v>35</v>
      </c>
      <c r="P490">
        <f aca="true" t="shared" si="102" ref="P490:P497">IF(O490="&lt;LOD",9.5,O490)</f>
        <v>9.5</v>
      </c>
      <c r="Q490">
        <f t="shared" si="96"/>
        <v>9.5</v>
      </c>
      <c r="R490" t="s">
        <v>35</v>
      </c>
      <c r="S490">
        <f aca="true" t="shared" si="103" ref="S490:S497">IF(R490="&lt;LOD",15,R490*1.5)</f>
        <v>15</v>
      </c>
      <c r="T490">
        <f t="shared" si="97"/>
        <v>15</v>
      </c>
      <c r="U490" t="s">
        <v>35</v>
      </c>
      <c r="V490">
        <f t="shared" si="98"/>
        <v>43</v>
      </c>
      <c r="W490">
        <f t="shared" si="99"/>
        <v>43</v>
      </c>
    </row>
    <row r="491" spans="1:23" ht="12.75">
      <c r="A491">
        <v>471</v>
      </c>
      <c r="B491">
        <v>4</v>
      </c>
      <c r="C491">
        <v>471</v>
      </c>
      <c r="D491" t="s">
        <v>34</v>
      </c>
      <c r="E491" t="s">
        <v>34</v>
      </c>
      <c r="I491" t="s">
        <v>35</v>
      </c>
      <c r="J491">
        <f t="shared" si="100"/>
        <v>7</v>
      </c>
      <c r="K491">
        <f t="shared" si="94"/>
        <v>7</v>
      </c>
      <c r="L491">
        <v>47.871243</v>
      </c>
      <c r="M491">
        <f t="shared" si="101"/>
        <v>84.25338768</v>
      </c>
      <c r="N491">
        <f t="shared" si="95"/>
        <v>84.25338768</v>
      </c>
      <c r="O491" t="s">
        <v>35</v>
      </c>
      <c r="P491">
        <f t="shared" si="102"/>
        <v>9.5</v>
      </c>
      <c r="Q491">
        <f t="shared" si="96"/>
        <v>9.5</v>
      </c>
      <c r="R491" t="s">
        <v>35</v>
      </c>
      <c r="S491">
        <f t="shared" si="103"/>
        <v>15</v>
      </c>
      <c r="T491">
        <f t="shared" si="97"/>
        <v>15</v>
      </c>
      <c r="U491" t="s">
        <v>35</v>
      </c>
      <c r="V491">
        <f t="shared" si="98"/>
        <v>43</v>
      </c>
      <c r="W491">
        <f t="shared" si="99"/>
        <v>43</v>
      </c>
    </row>
    <row r="492" spans="1:23" ht="12.75">
      <c r="A492">
        <v>472</v>
      </c>
      <c r="B492">
        <v>4</v>
      </c>
      <c r="C492">
        <v>472</v>
      </c>
      <c r="D492" t="s">
        <v>34</v>
      </c>
      <c r="E492" t="s">
        <v>34</v>
      </c>
      <c r="I492" t="s">
        <v>35</v>
      </c>
      <c r="J492">
        <f t="shared" si="100"/>
        <v>7</v>
      </c>
      <c r="K492">
        <f t="shared" si="94"/>
        <v>7</v>
      </c>
      <c r="L492">
        <v>20.7705</v>
      </c>
      <c r="M492">
        <f t="shared" si="101"/>
        <v>36.556079999999994</v>
      </c>
      <c r="N492">
        <f t="shared" si="95"/>
        <v>36.556079999999994</v>
      </c>
      <c r="O492" t="s">
        <v>35</v>
      </c>
      <c r="P492">
        <f t="shared" si="102"/>
        <v>9.5</v>
      </c>
      <c r="Q492">
        <f t="shared" si="96"/>
        <v>9.5</v>
      </c>
      <c r="R492" t="s">
        <v>35</v>
      </c>
      <c r="S492">
        <f t="shared" si="103"/>
        <v>15</v>
      </c>
      <c r="T492">
        <f t="shared" si="97"/>
        <v>15</v>
      </c>
      <c r="U492" t="s">
        <v>35</v>
      </c>
      <c r="V492">
        <f t="shared" si="98"/>
        <v>43</v>
      </c>
      <c r="W492">
        <f t="shared" si="99"/>
        <v>43</v>
      </c>
    </row>
    <row r="493" spans="1:23" ht="12.75">
      <c r="A493">
        <v>472</v>
      </c>
      <c r="B493">
        <v>4</v>
      </c>
      <c r="C493">
        <v>472</v>
      </c>
      <c r="D493" t="s">
        <v>34</v>
      </c>
      <c r="E493" t="s">
        <v>34</v>
      </c>
      <c r="I493" t="s">
        <v>35</v>
      </c>
      <c r="J493">
        <f t="shared" si="100"/>
        <v>7</v>
      </c>
      <c r="K493">
        <f t="shared" si="94"/>
        <v>7</v>
      </c>
      <c r="L493">
        <v>21.614006</v>
      </c>
      <c r="M493">
        <f t="shared" si="101"/>
        <v>38.04065056</v>
      </c>
      <c r="N493">
        <f t="shared" si="95"/>
        <v>38.04065056</v>
      </c>
      <c r="O493" t="s">
        <v>35</v>
      </c>
      <c r="P493">
        <f t="shared" si="102"/>
        <v>9.5</v>
      </c>
      <c r="Q493">
        <f t="shared" si="96"/>
        <v>9.5</v>
      </c>
      <c r="R493" t="s">
        <v>35</v>
      </c>
      <c r="S493">
        <f t="shared" si="103"/>
        <v>15</v>
      </c>
      <c r="T493">
        <f t="shared" si="97"/>
        <v>15</v>
      </c>
      <c r="U493" t="s">
        <v>35</v>
      </c>
      <c r="V493">
        <f t="shared" si="98"/>
        <v>43</v>
      </c>
      <c r="W493">
        <f t="shared" si="99"/>
        <v>43</v>
      </c>
    </row>
    <row r="494" spans="1:21" ht="12.75">
      <c r="A494">
        <v>473</v>
      </c>
      <c r="B494">
        <v>3</v>
      </c>
      <c r="C494">
        <v>473</v>
      </c>
      <c r="D494" t="s">
        <v>33</v>
      </c>
      <c r="E494" t="s">
        <v>34</v>
      </c>
      <c r="I494">
        <v>26.089207</v>
      </c>
      <c r="J494">
        <f t="shared" si="100"/>
        <v>33.9159691</v>
      </c>
      <c r="L494">
        <v>228.185562</v>
      </c>
      <c r="M494">
        <f t="shared" si="101"/>
        <v>401.60658912</v>
      </c>
      <c r="O494" t="s">
        <v>35</v>
      </c>
      <c r="P494">
        <f t="shared" si="102"/>
        <v>9.5</v>
      </c>
      <c r="R494" t="s">
        <v>35</v>
      </c>
      <c r="S494">
        <f t="shared" si="103"/>
        <v>15</v>
      </c>
      <c r="U494" t="s">
        <v>35</v>
      </c>
    </row>
    <row r="495" spans="1:23" ht="12.75">
      <c r="A495">
        <v>474</v>
      </c>
      <c r="B495">
        <v>3</v>
      </c>
      <c r="C495">
        <v>474</v>
      </c>
      <c r="D495" t="s">
        <v>34</v>
      </c>
      <c r="E495" t="s">
        <v>34</v>
      </c>
      <c r="I495" t="s">
        <v>35</v>
      </c>
      <c r="J495">
        <f t="shared" si="100"/>
        <v>7</v>
      </c>
      <c r="K495">
        <f>IF(X495="",J495,X495)</f>
        <v>7</v>
      </c>
      <c r="L495">
        <v>25.877228</v>
      </c>
      <c r="M495">
        <f t="shared" si="101"/>
        <v>45.54392128</v>
      </c>
      <c r="N495">
        <f>IF(Z495="",M495,Z495)</f>
        <v>45.54392128</v>
      </c>
      <c r="O495" t="s">
        <v>35</v>
      </c>
      <c r="P495">
        <f t="shared" si="102"/>
        <v>9.5</v>
      </c>
      <c r="Q495">
        <f>IF(AB495="",P495,AB495)</f>
        <v>9.5</v>
      </c>
      <c r="R495" t="s">
        <v>35</v>
      </c>
      <c r="S495">
        <f t="shared" si="103"/>
        <v>15</v>
      </c>
      <c r="T495">
        <f>IF(AD495="",S495,AD495)</f>
        <v>15</v>
      </c>
      <c r="U495" t="s">
        <v>35</v>
      </c>
      <c r="V495">
        <f>IF(U495="&lt;LOD",43,U495)</f>
        <v>43</v>
      </c>
      <c r="W495">
        <f>IF(AF495="",V495,AF495)</f>
        <v>43</v>
      </c>
    </row>
    <row r="496" spans="1:23" ht="12.75">
      <c r="A496">
        <v>474</v>
      </c>
      <c r="B496">
        <v>3</v>
      </c>
      <c r="C496">
        <v>474</v>
      </c>
      <c r="D496" t="s">
        <v>34</v>
      </c>
      <c r="E496" t="s">
        <v>34</v>
      </c>
      <c r="I496" t="s">
        <v>35</v>
      </c>
      <c r="J496">
        <f t="shared" si="100"/>
        <v>7</v>
      </c>
      <c r="K496">
        <f>IF(X496="",J496,X496)</f>
        <v>7</v>
      </c>
      <c r="L496">
        <v>214.704453</v>
      </c>
      <c r="M496">
        <f t="shared" si="101"/>
        <v>377.87983728</v>
      </c>
      <c r="N496">
        <f>IF(Z496="",M496,Z496)</f>
        <v>377.87983728</v>
      </c>
      <c r="O496" t="s">
        <v>35</v>
      </c>
      <c r="P496">
        <f t="shared" si="102"/>
        <v>9.5</v>
      </c>
      <c r="Q496">
        <f>IF(AB496="",P496,AB496)</f>
        <v>9.5</v>
      </c>
      <c r="R496">
        <v>24.623087</v>
      </c>
      <c r="S496">
        <f t="shared" si="103"/>
        <v>36.934630500000004</v>
      </c>
      <c r="T496">
        <f>IF(AD496="",S496,AD496)</f>
        <v>36.934630500000004</v>
      </c>
      <c r="U496" t="s">
        <v>35</v>
      </c>
      <c r="V496">
        <f>IF(U496="&lt;LOD",43,U496)</f>
        <v>43</v>
      </c>
      <c r="W496">
        <f>IF(AF496="",V496,AF496)</f>
        <v>43</v>
      </c>
    </row>
    <row r="497" spans="1:21" ht="12.75">
      <c r="A497">
        <v>475</v>
      </c>
      <c r="B497">
        <v>3</v>
      </c>
      <c r="C497">
        <v>475</v>
      </c>
      <c r="D497" t="s">
        <v>33</v>
      </c>
      <c r="E497" t="s">
        <v>34</v>
      </c>
      <c r="I497" t="s">
        <v>35</v>
      </c>
      <c r="J497">
        <f t="shared" si="100"/>
        <v>7</v>
      </c>
      <c r="L497">
        <v>145.867157</v>
      </c>
      <c r="M497">
        <f t="shared" si="101"/>
        <v>256.72619632</v>
      </c>
      <c r="O497" t="s">
        <v>35</v>
      </c>
      <c r="P497">
        <f t="shared" si="102"/>
        <v>9.5</v>
      </c>
      <c r="R497" t="s">
        <v>35</v>
      </c>
      <c r="S497">
        <f t="shared" si="103"/>
        <v>15</v>
      </c>
      <c r="U497" t="s">
        <v>35</v>
      </c>
    </row>
    <row r="498" spans="1:33" ht="12.75">
      <c r="A498">
        <v>476</v>
      </c>
      <c r="B498">
        <v>3</v>
      </c>
      <c r="C498">
        <v>476</v>
      </c>
      <c r="D498" t="s">
        <v>34</v>
      </c>
      <c r="E498" t="s">
        <v>34</v>
      </c>
      <c r="K498">
        <f>IF(X498="",J498,X498)</f>
        <v>140</v>
      </c>
      <c r="N498">
        <f>IF(Z498="",M498,Z498)</f>
        <v>120</v>
      </c>
      <c r="Q498">
        <f>IF(AB498="",P498,AB498)</f>
        <v>0.89</v>
      </c>
      <c r="T498">
        <f>IF(AD498="",S498,AD498)</f>
        <v>10</v>
      </c>
      <c r="V498">
        <f>IF(U498="&lt;LOD",43,U498)</f>
        <v>0</v>
      </c>
      <c r="W498">
        <f>IF(AF498="",V498,AF498)</f>
        <v>37</v>
      </c>
      <c r="X498">
        <v>140</v>
      </c>
      <c r="Y498" t="s">
        <v>37</v>
      </c>
      <c r="Z498">
        <v>120</v>
      </c>
      <c r="AA498" t="s">
        <v>37</v>
      </c>
      <c r="AB498">
        <v>0.89</v>
      </c>
      <c r="AC498" t="s">
        <v>37</v>
      </c>
      <c r="AD498">
        <v>10</v>
      </c>
      <c r="AE498" t="s">
        <v>37</v>
      </c>
      <c r="AF498">
        <v>37</v>
      </c>
      <c r="AG498" t="s">
        <v>37</v>
      </c>
    </row>
    <row r="499" spans="1:23" ht="12.75">
      <c r="A499">
        <v>477</v>
      </c>
      <c r="B499">
        <v>3</v>
      </c>
      <c r="C499">
        <v>476</v>
      </c>
      <c r="D499" t="s">
        <v>34</v>
      </c>
      <c r="E499" t="s">
        <v>33</v>
      </c>
      <c r="F499">
        <v>476</v>
      </c>
      <c r="Q499">
        <f>IF(AB499="",P499,AB499)</f>
        <v>0</v>
      </c>
      <c r="T499">
        <f>IF(AD499="",S499,AD499)</f>
        <v>0</v>
      </c>
      <c r="V499">
        <f>IF(U499="&lt;LOD",43,U499)</f>
        <v>0</v>
      </c>
      <c r="W499">
        <f>IF(AF499="",V499,AF499)</f>
        <v>0</v>
      </c>
    </row>
    <row r="500" spans="1:21" ht="12.75">
      <c r="A500">
        <v>478</v>
      </c>
      <c r="B500">
        <v>2</v>
      </c>
      <c r="C500">
        <v>478</v>
      </c>
      <c r="D500" t="s">
        <v>33</v>
      </c>
      <c r="E500" t="s">
        <v>34</v>
      </c>
      <c r="I500" t="s">
        <v>35</v>
      </c>
      <c r="J500">
        <f aca="true" t="shared" si="104" ref="J500:J513">IF(I500="&lt;LOD",7,I500*1.3)</f>
        <v>7</v>
      </c>
      <c r="L500">
        <v>155.135254</v>
      </c>
      <c r="M500">
        <f aca="true" t="shared" si="105" ref="M500:M513">L500*1.76</f>
        <v>273.03804704</v>
      </c>
      <c r="O500" t="s">
        <v>35</v>
      </c>
      <c r="P500">
        <f aca="true" t="shared" si="106" ref="P500:P513">IF(O500="&lt;LOD",9.5,O500)</f>
        <v>9.5</v>
      </c>
      <c r="R500" t="s">
        <v>35</v>
      </c>
      <c r="S500">
        <f aca="true" t="shared" si="107" ref="S500:S513">IF(R500="&lt;LOD",15,R500*1.5)</f>
        <v>15</v>
      </c>
      <c r="U500">
        <v>53.388653</v>
      </c>
    </row>
    <row r="501" spans="1:21" ht="12.75">
      <c r="A501">
        <v>479</v>
      </c>
      <c r="B501">
        <v>2</v>
      </c>
      <c r="C501">
        <v>479</v>
      </c>
      <c r="D501" t="s">
        <v>33</v>
      </c>
      <c r="E501" t="s">
        <v>34</v>
      </c>
      <c r="I501" t="s">
        <v>35</v>
      </c>
      <c r="J501">
        <f t="shared" si="104"/>
        <v>7</v>
      </c>
      <c r="L501">
        <v>116.316521</v>
      </c>
      <c r="M501">
        <f t="shared" si="105"/>
        <v>204.71707695999999</v>
      </c>
      <c r="O501" t="s">
        <v>35</v>
      </c>
      <c r="P501">
        <f t="shared" si="106"/>
        <v>9.5</v>
      </c>
      <c r="R501">
        <v>26.599848</v>
      </c>
      <c r="S501">
        <f t="shared" si="107"/>
        <v>39.899772</v>
      </c>
      <c r="U501" t="s">
        <v>35</v>
      </c>
    </row>
    <row r="502" spans="1:23" ht="12.75">
      <c r="A502">
        <v>480</v>
      </c>
      <c r="B502">
        <v>2</v>
      </c>
      <c r="C502">
        <v>480</v>
      </c>
      <c r="D502" t="s">
        <v>34</v>
      </c>
      <c r="E502" t="s">
        <v>34</v>
      </c>
      <c r="I502">
        <v>20.905443</v>
      </c>
      <c r="J502">
        <f t="shared" si="104"/>
        <v>27.177075900000002</v>
      </c>
      <c r="K502">
        <f>IF(X502="",J502,X502)</f>
        <v>27.177075900000002</v>
      </c>
      <c r="L502">
        <v>125.795677</v>
      </c>
      <c r="M502">
        <f t="shared" si="105"/>
        <v>221.40039152</v>
      </c>
      <c r="N502">
        <f>IF(Z502="",M502,Z502)</f>
        <v>221.40039152</v>
      </c>
      <c r="O502" t="s">
        <v>35</v>
      </c>
      <c r="P502">
        <f t="shared" si="106"/>
        <v>9.5</v>
      </c>
      <c r="Q502">
        <f>IF(AB502="",P502,AB502)</f>
        <v>9.5</v>
      </c>
      <c r="R502">
        <v>11.472848</v>
      </c>
      <c r="S502">
        <f t="shared" si="107"/>
        <v>17.209272000000002</v>
      </c>
      <c r="T502">
        <f>IF(AD502="",S502,AD502)</f>
        <v>17.209272000000002</v>
      </c>
      <c r="U502" t="s">
        <v>35</v>
      </c>
      <c r="V502">
        <f>IF(U502="&lt;LOD",43,U502)</f>
        <v>43</v>
      </c>
      <c r="W502">
        <f>IF(AF502="",V502,AF502)</f>
        <v>43</v>
      </c>
    </row>
    <row r="503" spans="1:21" ht="12.75">
      <c r="A503">
        <v>481</v>
      </c>
      <c r="B503">
        <v>2</v>
      </c>
      <c r="C503">
        <v>481</v>
      </c>
      <c r="D503" t="s">
        <v>33</v>
      </c>
      <c r="E503" t="s">
        <v>34</v>
      </c>
      <c r="I503">
        <v>18.916504</v>
      </c>
      <c r="J503">
        <f t="shared" si="104"/>
        <v>24.591455200000002</v>
      </c>
      <c r="L503">
        <v>143.300217</v>
      </c>
      <c r="M503">
        <f t="shared" si="105"/>
        <v>252.20838192</v>
      </c>
      <c r="O503" t="s">
        <v>35</v>
      </c>
      <c r="P503">
        <f t="shared" si="106"/>
        <v>9.5</v>
      </c>
      <c r="R503" t="s">
        <v>35</v>
      </c>
      <c r="S503">
        <f t="shared" si="107"/>
        <v>15</v>
      </c>
      <c r="U503" t="s">
        <v>35</v>
      </c>
    </row>
    <row r="504" spans="1:21" ht="12.75">
      <c r="A504">
        <v>482</v>
      </c>
      <c r="B504">
        <v>2</v>
      </c>
      <c r="C504">
        <v>482</v>
      </c>
      <c r="D504" t="s">
        <v>33</v>
      </c>
      <c r="E504" t="s">
        <v>34</v>
      </c>
      <c r="I504" t="s">
        <v>35</v>
      </c>
      <c r="J504">
        <f t="shared" si="104"/>
        <v>7</v>
      </c>
      <c r="L504">
        <v>177.780304</v>
      </c>
      <c r="M504">
        <f t="shared" si="105"/>
        <v>312.89333504</v>
      </c>
      <c r="O504" t="s">
        <v>35</v>
      </c>
      <c r="P504">
        <f t="shared" si="106"/>
        <v>9.5</v>
      </c>
      <c r="R504">
        <v>34.265865</v>
      </c>
      <c r="S504">
        <f t="shared" si="107"/>
        <v>51.3987975</v>
      </c>
      <c r="U504">
        <v>55.796749</v>
      </c>
    </row>
    <row r="505" spans="1:23" ht="12.75">
      <c r="A505">
        <v>483</v>
      </c>
      <c r="B505">
        <v>1</v>
      </c>
      <c r="C505">
        <v>483</v>
      </c>
      <c r="D505" t="s">
        <v>34</v>
      </c>
      <c r="E505" t="s">
        <v>34</v>
      </c>
      <c r="I505" t="s">
        <v>35</v>
      </c>
      <c r="J505">
        <f t="shared" si="104"/>
        <v>7</v>
      </c>
      <c r="K505">
        <f>IF(X505="",J505,X505)</f>
        <v>7</v>
      </c>
      <c r="L505">
        <v>53.402363</v>
      </c>
      <c r="M505">
        <f t="shared" si="105"/>
        <v>93.98815888</v>
      </c>
      <c r="N505">
        <f>IF(Z505="",M505,Z505)</f>
        <v>93.98815888</v>
      </c>
      <c r="O505" t="s">
        <v>35</v>
      </c>
      <c r="P505">
        <f t="shared" si="106"/>
        <v>9.5</v>
      </c>
      <c r="Q505">
        <f>IF(AB505="",P505,AB505)</f>
        <v>9.5</v>
      </c>
      <c r="R505" t="s">
        <v>35</v>
      </c>
      <c r="S505">
        <f t="shared" si="107"/>
        <v>15</v>
      </c>
      <c r="T505">
        <f>IF(AD505="",S505,AD505)</f>
        <v>15</v>
      </c>
      <c r="U505" t="s">
        <v>35</v>
      </c>
      <c r="V505">
        <f>IF(U505="&lt;LOD",43,U505)</f>
        <v>43</v>
      </c>
      <c r="W505">
        <f>IF(AF505="",V505,AF505)</f>
        <v>43</v>
      </c>
    </row>
    <row r="506" spans="1:23" ht="12.75">
      <c r="A506">
        <v>484</v>
      </c>
      <c r="B506">
        <v>1</v>
      </c>
      <c r="C506">
        <v>484</v>
      </c>
      <c r="D506" t="s">
        <v>34</v>
      </c>
      <c r="E506" t="s">
        <v>34</v>
      </c>
      <c r="I506">
        <v>12.675153</v>
      </c>
      <c r="J506">
        <f t="shared" si="104"/>
        <v>16.4776989</v>
      </c>
      <c r="K506">
        <f>IF(X506="",J506,X506)</f>
        <v>16.4776989</v>
      </c>
      <c r="L506">
        <v>72.529686</v>
      </c>
      <c r="M506">
        <f t="shared" si="105"/>
        <v>127.65224736</v>
      </c>
      <c r="N506">
        <f>IF(Z506="",M506,Z506)</f>
        <v>127.65224736</v>
      </c>
      <c r="O506" t="s">
        <v>35</v>
      </c>
      <c r="P506">
        <f t="shared" si="106"/>
        <v>9.5</v>
      </c>
      <c r="Q506">
        <f>IF(AB506="",P506,AB506)</f>
        <v>9.5</v>
      </c>
      <c r="R506" t="s">
        <v>35</v>
      </c>
      <c r="S506">
        <f t="shared" si="107"/>
        <v>15</v>
      </c>
      <c r="T506">
        <f>IF(AD506="",S506,AD506)</f>
        <v>15</v>
      </c>
      <c r="U506" t="s">
        <v>35</v>
      </c>
      <c r="V506">
        <f>IF(U506="&lt;LOD",43,U506)</f>
        <v>43</v>
      </c>
      <c r="W506">
        <f>IF(AF506="",V506,AF506)</f>
        <v>43</v>
      </c>
    </row>
    <row r="507" spans="1:21" ht="12.75">
      <c r="A507">
        <v>485</v>
      </c>
      <c r="B507">
        <v>2</v>
      </c>
      <c r="C507">
        <v>485</v>
      </c>
      <c r="D507" t="s">
        <v>33</v>
      </c>
      <c r="E507" t="s">
        <v>34</v>
      </c>
      <c r="I507">
        <v>14.63115</v>
      </c>
      <c r="J507">
        <f t="shared" si="104"/>
        <v>19.020495</v>
      </c>
      <c r="L507">
        <v>61.907227</v>
      </c>
      <c r="M507">
        <f t="shared" si="105"/>
        <v>108.95671952</v>
      </c>
      <c r="O507" t="s">
        <v>35</v>
      </c>
      <c r="P507">
        <f t="shared" si="106"/>
        <v>9.5</v>
      </c>
      <c r="R507" t="s">
        <v>35</v>
      </c>
      <c r="S507">
        <f t="shared" si="107"/>
        <v>15</v>
      </c>
      <c r="U507">
        <v>58.200054</v>
      </c>
    </row>
    <row r="508" spans="1:23" ht="12.75">
      <c r="A508">
        <v>486</v>
      </c>
      <c r="B508">
        <v>2</v>
      </c>
      <c r="C508">
        <v>486</v>
      </c>
      <c r="D508" t="s">
        <v>34</v>
      </c>
      <c r="E508" t="s">
        <v>34</v>
      </c>
      <c r="I508" t="s">
        <v>35</v>
      </c>
      <c r="J508">
        <f t="shared" si="104"/>
        <v>7</v>
      </c>
      <c r="K508">
        <f>IF(X508="",J508,X508)</f>
        <v>7</v>
      </c>
      <c r="L508">
        <v>87.774567</v>
      </c>
      <c r="M508">
        <f t="shared" si="105"/>
        <v>154.48323792000002</v>
      </c>
      <c r="N508">
        <f>IF(Z508="",M508,Z508)</f>
        <v>154.48323792000002</v>
      </c>
      <c r="O508" t="s">
        <v>35</v>
      </c>
      <c r="P508">
        <f t="shared" si="106"/>
        <v>9.5</v>
      </c>
      <c r="Q508">
        <f>IF(AB508="",P508,AB508)</f>
        <v>9.5</v>
      </c>
      <c r="R508">
        <v>14.397794</v>
      </c>
      <c r="S508">
        <f t="shared" si="107"/>
        <v>21.596691</v>
      </c>
      <c r="T508">
        <f>IF(AD508="",S508,AD508)</f>
        <v>21.596691</v>
      </c>
      <c r="U508">
        <v>307.799683</v>
      </c>
      <c r="V508">
        <f>IF(U508="&lt;LOD",43,U508)</f>
        <v>307.799683</v>
      </c>
      <c r="W508">
        <f>IF(AF508="",V508,AF508)</f>
        <v>307.799683</v>
      </c>
    </row>
    <row r="509" spans="1:23" ht="12.75">
      <c r="A509">
        <v>487</v>
      </c>
      <c r="B509">
        <v>1</v>
      </c>
      <c r="C509">
        <v>487</v>
      </c>
      <c r="D509" t="s">
        <v>34</v>
      </c>
      <c r="E509" t="s">
        <v>34</v>
      </c>
      <c r="I509" t="s">
        <v>35</v>
      </c>
      <c r="J509">
        <f t="shared" si="104"/>
        <v>7</v>
      </c>
      <c r="K509">
        <f>IF(X509="",J509,X509)</f>
        <v>7</v>
      </c>
      <c r="L509">
        <v>115.153976</v>
      </c>
      <c r="M509">
        <f t="shared" si="105"/>
        <v>202.67099776</v>
      </c>
      <c r="N509">
        <f>IF(Z509="",M509,Z509)</f>
        <v>202.67099776</v>
      </c>
      <c r="O509" t="s">
        <v>35</v>
      </c>
      <c r="P509">
        <f t="shared" si="106"/>
        <v>9.5</v>
      </c>
      <c r="Q509">
        <f>IF(AB509="",P509,AB509)</f>
        <v>9.5</v>
      </c>
      <c r="R509">
        <v>14.033727</v>
      </c>
      <c r="S509">
        <f t="shared" si="107"/>
        <v>21.050590500000002</v>
      </c>
      <c r="T509">
        <f>IF(AD509="",S509,AD509)</f>
        <v>21.050590500000002</v>
      </c>
      <c r="U509">
        <v>51.093281</v>
      </c>
      <c r="V509">
        <f>IF(U509="&lt;LOD",43,U509)</f>
        <v>51.093281</v>
      </c>
      <c r="W509">
        <f>IF(AF509="",V509,AF509)</f>
        <v>51.093281</v>
      </c>
    </row>
    <row r="510" spans="1:23" ht="12.75">
      <c r="A510">
        <v>487</v>
      </c>
      <c r="B510">
        <v>1</v>
      </c>
      <c r="C510">
        <v>487</v>
      </c>
      <c r="D510" t="s">
        <v>34</v>
      </c>
      <c r="E510" t="s">
        <v>34</v>
      </c>
      <c r="I510">
        <v>12.521433</v>
      </c>
      <c r="J510">
        <f t="shared" si="104"/>
        <v>16.277862900000002</v>
      </c>
      <c r="K510">
        <f>IF(X510="",J510,X510)</f>
        <v>16.277862900000002</v>
      </c>
      <c r="L510">
        <v>69.331467</v>
      </c>
      <c r="M510">
        <f t="shared" si="105"/>
        <v>122.02338192</v>
      </c>
      <c r="N510">
        <f>IF(Z510="",M510,Z510)</f>
        <v>122.02338192</v>
      </c>
      <c r="O510" t="s">
        <v>35</v>
      </c>
      <c r="P510">
        <f t="shared" si="106"/>
        <v>9.5</v>
      </c>
      <c r="Q510">
        <f>IF(AB510="",P510,AB510)</f>
        <v>9.5</v>
      </c>
      <c r="R510" t="s">
        <v>35</v>
      </c>
      <c r="S510">
        <f t="shared" si="107"/>
        <v>15</v>
      </c>
      <c r="T510">
        <f>IF(AD510="",S510,AD510)</f>
        <v>15</v>
      </c>
      <c r="U510" t="s">
        <v>35</v>
      </c>
      <c r="V510">
        <f>IF(U510="&lt;LOD",43,U510)</f>
        <v>43</v>
      </c>
      <c r="W510">
        <f>IF(AF510="",V510,AF510)</f>
        <v>43</v>
      </c>
    </row>
    <row r="511" spans="1:23" ht="12.75">
      <c r="A511">
        <v>488</v>
      </c>
      <c r="B511">
        <v>1</v>
      </c>
      <c r="C511">
        <v>488</v>
      </c>
      <c r="D511" t="s">
        <v>34</v>
      </c>
      <c r="E511" t="s">
        <v>34</v>
      </c>
      <c r="I511" t="s">
        <v>35</v>
      </c>
      <c r="J511">
        <f t="shared" si="104"/>
        <v>7</v>
      </c>
      <c r="K511">
        <f>IF(X511="",J511,X511)</f>
        <v>7</v>
      </c>
      <c r="L511">
        <v>79.336258</v>
      </c>
      <c r="M511">
        <f t="shared" si="105"/>
        <v>139.63181408</v>
      </c>
      <c r="N511">
        <f>IF(Z511="",M511,Z511)</f>
        <v>139.63181408</v>
      </c>
      <c r="O511">
        <v>14.78848</v>
      </c>
      <c r="P511">
        <f t="shared" si="106"/>
        <v>14.78848</v>
      </c>
      <c r="Q511">
        <f>IF(AB511="",P511,AB511)</f>
        <v>14.78848</v>
      </c>
      <c r="R511" t="s">
        <v>35</v>
      </c>
      <c r="S511">
        <f t="shared" si="107"/>
        <v>15</v>
      </c>
      <c r="T511">
        <f>IF(AD511="",S511,AD511)</f>
        <v>15</v>
      </c>
      <c r="U511">
        <v>93.905022</v>
      </c>
      <c r="V511">
        <f>IF(U511="&lt;LOD",43,U511)</f>
        <v>93.905022</v>
      </c>
      <c r="W511">
        <f>IF(AF511="",V511,AF511)</f>
        <v>93.905022</v>
      </c>
    </row>
    <row r="512" spans="1:21" ht="12.75">
      <c r="A512">
        <v>489</v>
      </c>
      <c r="B512">
        <v>1</v>
      </c>
      <c r="C512">
        <v>489</v>
      </c>
      <c r="D512" t="s">
        <v>33</v>
      </c>
      <c r="E512" t="s">
        <v>34</v>
      </c>
      <c r="I512">
        <v>21.753233</v>
      </c>
      <c r="J512">
        <f t="shared" si="104"/>
        <v>28.2792029</v>
      </c>
      <c r="L512">
        <v>90.18116</v>
      </c>
      <c r="M512">
        <f t="shared" si="105"/>
        <v>158.71884160000002</v>
      </c>
      <c r="O512" t="s">
        <v>35</v>
      </c>
      <c r="P512">
        <f t="shared" si="106"/>
        <v>9.5</v>
      </c>
      <c r="R512">
        <v>14.634394</v>
      </c>
      <c r="S512">
        <f t="shared" si="107"/>
        <v>21.951591</v>
      </c>
      <c r="U512" t="s">
        <v>35</v>
      </c>
    </row>
    <row r="513" spans="1:33" ht="12.75">
      <c r="A513">
        <v>490</v>
      </c>
      <c r="B513">
        <v>1</v>
      </c>
      <c r="C513">
        <v>490</v>
      </c>
      <c r="D513" t="s">
        <v>34</v>
      </c>
      <c r="E513" t="s">
        <v>34</v>
      </c>
      <c r="I513">
        <v>16.380873</v>
      </c>
      <c r="J513">
        <f t="shared" si="104"/>
        <v>21.2951349</v>
      </c>
      <c r="K513">
        <f>IF(X513="",J513,X513)</f>
        <v>18</v>
      </c>
      <c r="L513">
        <v>104.953644</v>
      </c>
      <c r="M513">
        <f t="shared" si="105"/>
        <v>184.71841344</v>
      </c>
      <c r="N513">
        <f>IF(Z513="",M513,Z513)</f>
        <v>74</v>
      </c>
      <c r="O513" t="s">
        <v>35</v>
      </c>
      <c r="P513">
        <f t="shared" si="106"/>
        <v>9.5</v>
      </c>
      <c r="Q513">
        <f>IF(AB513="",P513,AB513)</f>
        <v>0.22</v>
      </c>
      <c r="R513" t="s">
        <v>35</v>
      </c>
      <c r="S513">
        <f t="shared" si="107"/>
        <v>15</v>
      </c>
      <c r="T513">
        <f>IF(AD513="",S513,AD513)</f>
        <v>13</v>
      </c>
      <c r="U513" t="s">
        <v>35</v>
      </c>
      <c r="V513">
        <f>IF(U513="&lt;LOD",43,U513)</f>
        <v>43</v>
      </c>
      <c r="W513">
        <f>IF(AF513="",V513,AF513)</f>
        <v>47</v>
      </c>
      <c r="X513">
        <v>18</v>
      </c>
      <c r="Y513" t="s">
        <v>37</v>
      </c>
      <c r="Z513">
        <v>74</v>
      </c>
      <c r="AA513" t="s">
        <v>37</v>
      </c>
      <c r="AB513">
        <v>0.22</v>
      </c>
      <c r="AC513" t="s">
        <v>37</v>
      </c>
      <c r="AD513">
        <v>13</v>
      </c>
      <c r="AE513" t="s">
        <v>37</v>
      </c>
      <c r="AF513">
        <v>47</v>
      </c>
      <c r="AG513" t="s">
        <v>37</v>
      </c>
    </row>
    <row r="514" spans="1:23" ht="12.75">
      <c r="A514">
        <v>491</v>
      </c>
      <c r="B514">
        <v>1</v>
      </c>
      <c r="C514">
        <v>490</v>
      </c>
      <c r="D514" t="s">
        <v>34</v>
      </c>
      <c r="E514" t="s">
        <v>33</v>
      </c>
      <c r="F514">
        <v>490</v>
      </c>
      <c r="Q514">
        <f>IF(AB514="",P514,AB514)</f>
        <v>0</v>
      </c>
      <c r="T514">
        <f>IF(AD514="",S514,AD514)</f>
        <v>0</v>
      </c>
      <c r="V514">
        <f>IF(U514="&lt;LOD",43,U514)</f>
        <v>0</v>
      </c>
      <c r="W514">
        <f>IF(AF514="",V514,AF514)</f>
        <v>0</v>
      </c>
    </row>
    <row r="515" spans="1:23" ht="12.75">
      <c r="A515">
        <v>492</v>
      </c>
      <c r="B515">
        <v>1</v>
      </c>
      <c r="C515">
        <v>492</v>
      </c>
      <c r="D515" t="s">
        <v>34</v>
      </c>
      <c r="E515" t="s">
        <v>34</v>
      </c>
      <c r="I515" t="s">
        <v>35</v>
      </c>
      <c r="J515">
        <f>IF(I515="&lt;LOD",7,I515*1.3)</f>
        <v>7</v>
      </c>
      <c r="K515">
        <f>IF(X515="",J515,X515)</f>
        <v>7</v>
      </c>
      <c r="L515">
        <v>36.644871</v>
      </c>
      <c r="M515">
        <f>L515*1.76</f>
        <v>64.49497296</v>
      </c>
      <c r="N515">
        <f>IF(Z515="",M515,Z515)</f>
        <v>64.49497296</v>
      </c>
      <c r="O515" t="s">
        <v>35</v>
      </c>
      <c r="P515">
        <f>IF(O515="&lt;LOD",9.5,O515)</f>
        <v>9.5</v>
      </c>
      <c r="Q515">
        <f>IF(AB515="",P515,AB515)</f>
        <v>9.5</v>
      </c>
      <c r="R515" t="s">
        <v>35</v>
      </c>
      <c r="S515">
        <f>IF(R515="&lt;LOD",15,R515*1.5)</f>
        <v>15</v>
      </c>
      <c r="T515">
        <f>IF(AD515="",S515,AD515)</f>
        <v>15</v>
      </c>
      <c r="U515" t="s">
        <v>35</v>
      </c>
      <c r="V515">
        <f>IF(U515="&lt;LOD",43,U515)</f>
        <v>43</v>
      </c>
      <c r="W515">
        <f>IF(AF515="",V515,AF515)</f>
        <v>43</v>
      </c>
    </row>
    <row r="516" spans="1:21" ht="12.75">
      <c r="A516">
        <v>493</v>
      </c>
      <c r="B516">
        <v>1</v>
      </c>
      <c r="C516">
        <v>493</v>
      </c>
      <c r="D516" t="s">
        <v>33</v>
      </c>
      <c r="E516" t="s">
        <v>34</v>
      </c>
      <c r="I516" t="s">
        <v>35</v>
      </c>
      <c r="J516">
        <f>IF(I516="&lt;LOD",7,I516*1.3)</f>
        <v>7</v>
      </c>
      <c r="L516">
        <v>36.871666</v>
      </c>
      <c r="M516">
        <f>L516*1.76</f>
        <v>64.89413216</v>
      </c>
      <c r="O516" t="s">
        <v>35</v>
      </c>
      <c r="P516">
        <f>IF(O516="&lt;LOD",9.5,O516)</f>
        <v>9.5</v>
      </c>
      <c r="R516" t="s">
        <v>35</v>
      </c>
      <c r="S516">
        <f>IF(R516="&lt;LOD",15,R516*1.5)</f>
        <v>15</v>
      </c>
      <c r="U516" t="s">
        <v>35</v>
      </c>
    </row>
    <row r="517" spans="1:21" ht="12.75">
      <c r="A517">
        <v>493</v>
      </c>
      <c r="B517">
        <v>1</v>
      </c>
      <c r="C517">
        <v>493</v>
      </c>
      <c r="D517" t="s">
        <v>33</v>
      </c>
      <c r="E517" t="s">
        <v>34</v>
      </c>
      <c r="I517" t="s">
        <v>35</v>
      </c>
      <c r="J517">
        <f>IF(I517="&lt;LOD",7,I517*1.3)</f>
        <v>7</v>
      </c>
      <c r="L517">
        <v>46.729359</v>
      </c>
      <c r="M517">
        <f>L517*1.76</f>
        <v>82.24367184</v>
      </c>
      <c r="O517" t="s">
        <v>35</v>
      </c>
      <c r="P517">
        <f>IF(O517="&lt;LOD",9.5,O517)</f>
        <v>9.5</v>
      </c>
      <c r="R517">
        <v>15.887936</v>
      </c>
      <c r="S517">
        <f>IF(R517="&lt;LOD",15,R517*1.5)</f>
        <v>23.831904</v>
      </c>
      <c r="U517" t="s">
        <v>35</v>
      </c>
    </row>
    <row r="518" spans="1:23" ht="12.75">
      <c r="A518">
        <v>494</v>
      </c>
      <c r="B518">
        <v>1</v>
      </c>
      <c r="C518">
        <v>494</v>
      </c>
      <c r="D518" t="s">
        <v>34</v>
      </c>
      <c r="E518" t="s">
        <v>34</v>
      </c>
      <c r="I518">
        <v>19.024397</v>
      </c>
      <c r="J518">
        <f>IF(I518="&lt;LOD",7,I518*1.3)</f>
        <v>24.7317161</v>
      </c>
      <c r="K518">
        <f>IF(X518="",J518,X518)</f>
        <v>24.7317161</v>
      </c>
      <c r="L518">
        <v>69.0355</v>
      </c>
      <c r="M518">
        <f>L518*1.76</f>
        <v>121.50248</v>
      </c>
      <c r="N518">
        <f>IF(Z518="",M518,Z518)</f>
        <v>121.50248</v>
      </c>
      <c r="O518" t="s">
        <v>35</v>
      </c>
      <c r="P518">
        <f>IF(O518="&lt;LOD",9.5,O518)</f>
        <v>9.5</v>
      </c>
      <c r="Q518">
        <f>IF(AB518="",P518,AB518)</f>
        <v>9.5</v>
      </c>
      <c r="R518">
        <v>17.122454</v>
      </c>
      <c r="S518">
        <f>IF(R518="&lt;LOD",15,R518*1.5)</f>
        <v>25.683681</v>
      </c>
      <c r="T518">
        <f>IF(AD518="",S518,AD518)</f>
        <v>25.683681</v>
      </c>
      <c r="U518" t="s">
        <v>35</v>
      </c>
      <c r="V518">
        <f>IF(U518="&lt;LOD",43,U518)</f>
        <v>43</v>
      </c>
      <c r="W518">
        <f>IF(AF518="",V518,AF518)</f>
        <v>43</v>
      </c>
    </row>
    <row r="519" spans="1:21" ht="12.75">
      <c r="A519">
        <v>495</v>
      </c>
      <c r="B519">
        <v>1</v>
      </c>
      <c r="C519">
        <v>495</v>
      </c>
      <c r="D519" t="s">
        <v>33</v>
      </c>
      <c r="E519" t="s">
        <v>34</v>
      </c>
      <c r="I519">
        <v>22.362564</v>
      </c>
      <c r="J519">
        <f>IF(I519="&lt;LOD",7,I519*1.3)</f>
        <v>29.071333199999998</v>
      </c>
      <c r="L519">
        <v>138.25206</v>
      </c>
      <c r="M519">
        <f>L519*1.76</f>
        <v>243.3236256</v>
      </c>
      <c r="O519" t="s">
        <v>35</v>
      </c>
      <c r="P519">
        <f>IF(O519="&lt;LOD",9.5,O519)</f>
        <v>9.5</v>
      </c>
      <c r="R519">
        <v>64.385811</v>
      </c>
      <c r="S519">
        <f>IF(R519="&lt;LOD",15,R519*1.5)</f>
        <v>96.57871650000001</v>
      </c>
      <c r="U519">
        <v>155.354263</v>
      </c>
    </row>
    <row r="520" spans="1:33" ht="12.75">
      <c r="A520">
        <v>496</v>
      </c>
      <c r="C520">
        <v>496</v>
      </c>
      <c r="D520" t="s">
        <v>33</v>
      </c>
      <c r="E520" t="s">
        <v>34</v>
      </c>
      <c r="G520" t="s">
        <v>41</v>
      </c>
      <c r="X520">
        <v>17</v>
      </c>
      <c r="Y520" t="s">
        <v>37</v>
      </c>
      <c r="Z520">
        <v>180</v>
      </c>
      <c r="AA520" t="s">
        <v>37</v>
      </c>
      <c r="AB520">
        <v>1.3</v>
      </c>
      <c r="AC520" t="s">
        <v>37</v>
      </c>
      <c r="AD520">
        <v>6</v>
      </c>
      <c r="AE520" t="s">
        <v>37</v>
      </c>
      <c r="AF520">
        <v>32</v>
      </c>
      <c r="AG520" t="s">
        <v>37</v>
      </c>
    </row>
    <row r="521" spans="1:21" ht="12.75">
      <c r="A521">
        <v>497</v>
      </c>
      <c r="B521">
        <v>3</v>
      </c>
      <c r="C521">
        <v>497</v>
      </c>
      <c r="D521" t="s">
        <v>33</v>
      </c>
      <c r="E521" t="s">
        <v>34</v>
      </c>
      <c r="I521">
        <v>74.721581</v>
      </c>
      <c r="J521">
        <f aca="true" t="shared" si="108" ref="J521:J526">IF(I521="&lt;LOD",7,I521*1.3)</f>
        <v>97.1380553</v>
      </c>
      <c r="L521">
        <v>1061.300903</v>
      </c>
      <c r="M521">
        <f aca="true" t="shared" si="109" ref="M521:M526">L521*1.76</f>
        <v>1867.88958928</v>
      </c>
      <c r="O521" t="s">
        <v>35</v>
      </c>
      <c r="P521">
        <f aca="true" t="shared" si="110" ref="P521:P526">IF(O521="&lt;LOD",9.5,O521)</f>
        <v>9.5</v>
      </c>
      <c r="R521">
        <v>19.351931</v>
      </c>
      <c r="S521">
        <f aca="true" t="shared" si="111" ref="S521:S526">IF(R521="&lt;LOD",15,R521*1.5)</f>
        <v>29.0278965</v>
      </c>
      <c r="U521" t="s">
        <v>35</v>
      </c>
    </row>
    <row r="522" spans="1:21" ht="12.75">
      <c r="A522">
        <v>498</v>
      </c>
      <c r="B522">
        <v>3</v>
      </c>
      <c r="C522">
        <v>498</v>
      </c>
      <c r="D522" t="s">
        <v>33</v>
      </c>
      <c r="E522" t="s">
        <v>34</v>
      </c>
      <c r="I522">
        <v>29.937109</v>
      </c>
      <c r="J522">
        <f t="shared" si="108"/>
        <v>38.9182417</v>
      </c>
      <c r="L522">
        <v>172.705353</v>
      </c>
      <c r="M522">
        <f t="shared" si="109"/>
        <v>303.96142128</v>
      </c>
      <c r="O522">
        <v>14.18977</v>
      </c>
      <c r="P522">
        <f t="shared" si="110"/>
        <v>14.18977</v>
      </c>
      <c r="R522">
        <v>12.557559</v>
      </c>
      <c r="S522">
        <f t="shared" si="111"/>
        <v>18.8363385</v>
      </c>
      <c r="U522">
        <v>58.717751</v>
      </c>
    </row>
    <row r="523" spans="1:21" ht="12.75">
      <c r="A523">
        <v>499</v>
      </c>
      <c r="B523">
        <v>3</v>
      </c>
      <c r="C523">
        <v>499</v>
      </c>
      <c r="D523" t="s">
        <v>33</v>
      </c>
      <c r="E523" t="s">
        <v>34</v>
      </c>
      <c r="I523">
        <v>66.426003</v>
      </c>
      <c r="J523">
        <f t="shared" si="108"/>
        <v>86.3538039</v>
      </c>
      <c r="L523">
        <v>135.204224</v>
      </c>
      <c r="M523">
        <f t="shared" si="109"/>
        <v>237.95943424</v>
      </c>
      <c r="O523" t="s">
        <v>35</v>
      </c>
      <c r="P523">
        <f t="shared" si="110"/>
        <v>9.5</v>
      </c>
      <c r="R523">
        <v>136.083572</v>
      </c>
      <c r="S523">
        <f t="shared" si="111"/>
        <v>204.125358</v>
      </c>
      <c r="U523">
        <v>383.462036</v>
      </c>
    </row>
    <row r="524" spans="1:21" ht="12.75">
      <c r="A524">
        <v>500</v>
      </c>
      <c r="B524">
        <v>3</v>
      </c>
      <c r="C524">
        <v>500</v>
      </c>
      <c r="D524" t="s">
        <v>33</v>
      </c>
      <c r="E524" t="s">
        <v>34</v>
      </c>
      <c r="I524" t="s">
        <v>35</v>
      </c>
      <c r="J524">
        <f t="shared" si="108"/>
        <v>7</v>
      </c>
      <c r="L524">
        <v>4865.782715</v>
      </c>
      <c r="M524">
        <f t="shared" si="109"/>
        <v>8563.7775784</v>
      </c>
      <c r="O524">
        <v>52.672665</v>
      </c>
      <c r="P524">
        <f t="shared" si="110"/>
        <v>52.672665</v>
      </c>
      <c r="R524">
        <v>25.884363</v>
      </c>
      <c r="S524">
        <f t="shared" si="111"/>
        <v>38.8265445</v>
      </c>
      <c r="U524" t="s">
        <v>35</v>
      </c>
    </row>
    <row r="525" spans="1:23" ht="12.75">
      <c r="A525">
        <v>501</v>
      </c>
      <c r="B525">
        <v>3</v>
      </c>
      <c r="C525">
        <v>501</v>
      </c>
      <c r="D525" t="s">
        <v>34</v>
      </c>
      <c r="E525" t="s">
        <v>34</v>
      </c>
      <c r="I525" t="s">
        <v>35</v>
      </c>
      <c r="J525">
        <f t="shared" si="108"/>
        <v>7</v>
      </c>
      <c r="K525">
        <f>IF(X525="",J525,X525)</f>
        <v>7</v>
      </c>
      <c r="L525">
        <v>101.994621</v>
      </c>
      <c r="M525">
        <f t="shared" si="109"/>
        <v>179.51053296</v>
      </c>
      <c r="N525">
        <f>IF(Z525="",M525,Z525)</f>
        <v>179.51053296</v>
      </c>
      <c r="O525" t="s">
        <v>35</v>
      </c>
      <c r="P525">
        <f t="shared" si="110"/>
        <v>9.5</v>
      </c>
      <c r="Q525">
        <f>IF(AB525="",P525,AB525)</f>
        <v>9.5</v>
      </c>
      <c r="R525">
        <v>13.676059</v>
      </c>
      <c r="S525">
        <f t="shared" si="111"/>
        <v>20.5140885</v>
      </c>
      <c r="T525">
        <f>IF(AD525="",S525,AD525)</f>
        <v>20.5140885</v>
      </c>
      <c r="U525" t="s">
        <v>35</v>
      </c>
      <c r="V525">
        <f>IF(U525="&lt;LOD",43,U525)</f>
        <v>43</v>
      </c>
      <c r="W525">
        <f>IF(AF525="",V525,AF525)</f>
        <v>43</v>
      </c>
    </row>
    <row r="526" spans="1:21" ht="12.75">
      <c r="A526">
        <v>502</v>
      </c>
      <c r="B526">
        <v>3</v>
      </c>
      <c r="C526">
        <v>502</v>
      </c>
      <c r="D526" t="s">
        <v>33</v>
      </c>
      <c r="E526" t="s">
        <v>34</v>
      </c>
      <c r="I526">
        <v>40.791916</v>
      </c>
      <c r="J526">
        <f t="shared" si="108"/>
        <v>53.029490800000005</v>
      </c>
      <c r="L526">
        <v>414.990936</v>
      </c>
      <c r="M526">
        <f t="shared" si="109"/>
        <v>730.38404736</v>
      </c>
      <c r="O526" t="s">
        <v>35</v>
      </c>
      <c r="P526">
        <f t="shared" si="110"/>
        <v>9.5</v>
      </c>
      <c r="R526" t="s">
        <v>35</v>
      </c>
      <c r="S526">
        <f t="shared" si="111"/>
        <v>15</v>
      </c>
      <c r="U526" t="s">
        <v>35</v>
      </c>
    </row>
    <row r="527" spans="1:33" ht="12.75">
      <c r="A527">
        <v>503</v>
      </c>
      <c r="B527">
        <v>3</v>
      </c>
      <c r="C527">
        <v>502</v>
      </c>
      <c r="D527" t="s">
        <v>33</v>
      </c>
      <c r="E527" t="s">
        <v>33</v>
      </c>
      <c r="F527">
        <v>502</v>
      </c>
      <c r="X527">
        <v>8.3</v>
      </c>
      <c r="Y527" t="s">
        <v>37</v>
      </c>
      <c r="Z527">
        <v>120</v>
      </c>
      <c r="AA527" t="s">
        <v>37</v>
      </c>
      <c r="AB527">
        <v>1.5</v>
      </c>
      <c r="AC527" t="s">
        <v>37</v>
      </c>
      <c r="AD527">
        <v>3.8</v>
      </c>
      <c r="AE527" t="s">
        <v>37</v>
      </c>
      <c r="AF527">
        <v>36</v>
      </c>
      <c r="AG527" t="s">
        <v>37</v>
      </c>
    </row>
    <row r="528" spans="1:23" ht="12.75">
      <c r="A528">
        <v>504</v>
      </c>
      <c r="B528">
        <v>3</v>
      </c>
      <c r="C528">
        <v>504</v>
      </c>
      <c r="D528" t="s">
        <v>34</v>
      </c>
      <c r="E528" t="s">
        <v>34</v>
      </c>
      <c r="I528" t="s">
        <v>35</v>
      </c>
      <c r="J528">
        <f aca="true" t="shared" si="112" ref="J528:J539">IF(I528="&lt;LOD",7,I528*1.3)</f>
        <v>7</v>
      </c>
      <c r="K528">
        <f>IF(X528="",J528,X528)</f>
        <v>7</v>
      </c>
      <c r="L528">
        <v>30.467117</v>
      </c>
      <c r="M528">
        <f aca="true" t="shared" si="113" ref="M528:M539">L528*1.76</f>
        <v>53.622125919999995</v>
      </c>
      <c r="N528">
        <f>IF(Z528="",M528,Z528)</f>
        <v>53.622125919999995</v>
      </c>
      <c r="O528" t="s">
        <v>35</v>
      </c>
      <c r="P528">
        <f aca="true" t="shared" si="114" ref="P528:P539">IF(O528="&lt;LOD",9.5,O528)</f>
        <v>9.5</v>
      </c>
      <c r="Q528">
        <f>IF(AB528="",P528,AB528)</f>
        <v>9.5</v>
      </c>
      <c r="R528" t="s">
        <v>35</v>
      </c>
      <c r="S528">
        <f aca="true" t="shared" si="115" ref="S528:S539">IF(R528="&lt;LOD",15,R528*1.5)</f>
        <v>15</v>
      </c>
      <c r="T528">
        <f>IF(AD528="",S528,AD528)</f>
        <v>15</v>
      </c>
      <c r="U528">
        <v>50.249229</v>
      </c>
      <c r="V528">
        <f>IF(U528="&lt;LOD",43,U528)</f>
        <v>50.249229</v>
      </c>
      <c r="W528">
        <f>IF(AF528="",V528,AF528)</f>
        <v>50.249229</v>
      </c>
    </row>
    <row r="529" spans="1:21" ht="12.75">
      <c r="A529">
        <v>505</v>
      </c>
      <c r="B529">
        <v>3</v>
      </c>
      <c r="C529">
        <v>505</v>
      </c>
      <c r="D529" t="s">
        <v>33</v>
      </c>
      <c r="E529" t="s">
        <v>34</v>
      </c>
      <c r="I529" t="s">
        <v>35</v>
      </c>
      <c r="J529">
        <f t="shared" si="112"/>
        <v>7</v>
      </c>
      <c r="L529">
        <v>122.261848</v>
      </c>
      <c r="M529">
        <f t="shared" si="113"/>
        <v>215.18085248</v>
      </c>
      <c r="O529" t="s">
        <v>35</v>
      </c>
      <c r="P529">
        <f t="shared" si="114"/>
        <v>9.5</v>
      </c>
      <c r="R529" t="s">
        <v>35</v>
      </c>
      <c r="S529">
        <f t="shared" si="115"/>
        <v>15</v>
      </c>
      <c r="U529" t="s">
        <v>35</v>
      </c>
    </row>
    <row r="530" spans="1:21" ht="12.75">
      <c r="A530">
        <v>505</v>
      </c>
      <c r="B530">
        <v>3</v>
      </c>
      <c r="C530">
        <v>505</v>
      </c>
      <c r="D530" t="s">
        <v>33</v>
      </c>
      <c r="E530" t="s">
        <v>34</v>
      </c>
      <c r="I530">
        <v>39.892986</v>
      </c>
      <c r="J530">
        <f t="shared" si="112"/>
        <v>51.8608818</v>
      </c>
      <c r="L530">
        <v>384.103943</v>
      </c>
      <c r="M530">
        <f t="shared" si="113"/>
        <v>676.02293968</v>
      </c>
      <c r="O530" t="s">
        <v>35</v>
      </c>
      <c r="P530">
        <f t="shared" si="114"/>
        <v>9.5</v>
      </c>
      <c r="R530" t="s">
        <v>35</v>
      </c>
      <c r="S530">
        <f t="shared" si="115"/>
        <v>15</v>
      </c>
      <c r="U530" t="s">
        <v>35</v>
      </c>
    </row>
    <row r="531" spans="1:21" ht="12.75">
      <c r="A531">
        <v>506</v>
      </c>
      <c r="B531">
        <v>3</v>
      </c>
      <c r="C531">
        <v>506</v>
      </c>
      <c r="D531" t="s">
        <v>33</v>
      </c>
      <c r="E531" t="s">
        <v>34</v>
      </c>
      <c r="I531">
        <v>134.228668</v>
      </c>
      <c r="J531">
        <f t="shared" si="112"/>
        <v>174.4972684</v>
      </c>
      <c r="L531">
        <v>660.502625</v>
      </c>
      <c r="M531">
        <f t="shared" si="113"/>
        <v>1162.48462</v>
      </c>
      <c r="O531" t="s">
        <v>35</v>
      </c>
      <c r="P531">
        <f t="shared" si="114"/>
        <v>9.5</v>
      </c>
      <c r="R531" t="s">
        <v>35</v>
      </c>
      <c r="S531">
        <f t="shared" si="115"/>
        <v>15</v>
      </c>
      <c r="U531">
        <v>142.975235</v>
      </c>
    </row>
    <row r="532" spans="1:23" ht="12.75">
      <c r="A532">
        <v>507</v>
      </c>
      <c r="B532">
        <v>3</v>
      </c>
      <c r="C532">
        <v>507</v>
      </c>
      <c r="D532" t="s">
        <v>34</v>
      </c>
      <c r="E532" t="s">
        <v>34</v>
      </c>
      <c r="I532" t="s">
        <v>35</v>
      </c>
      <c r="J532">
        <f t="shared" si="112"/>
        <v>7</v>
      </c>
      <c r="K532">
        <f>IF(X532="",J532,X532)</f>
        <v>7</v>
      </c>
      <c r="L532">
        <v>91.636818</v>
      </c>
      <c r="M532">
        <f t="shared" si="113"/>
        <v>161.28079968</v>
      </c>
      <c r="N532">
        <f>IF(Z532="",M532,Z532)</f>
        <v>161.28079968</v>
      </c>
      <c r="O532" t="s">
        <v>35</v>
      </c>
      <c r="P532">
        <f t="shared" si="114"/>
        <v>9.5</v>
      </c>
      <c r="Q532">
        <f>IF(AB532="",P532,AB532)</f>
        <v>9.5</v>
      </c>
      <c r="R532" t="s">
        <v>35</v>
      </c>
      <c r="S532">
        <f t="shared" si="115"/>
        <v>15</v>
      </c>
      <c r="T532">
        <f>IF(AD532="",S532,AD532)</f>
        <v>15</v>
      </c>
      <c r="U532" t="s">
        <v>35</v>
      </c>
      <c r="V532">
        <f>IF(U532="&lt;LOD",43,U532)</f>
        <v>43</v>
      </c>
      <c r="W532">
        <f>IF(AF532="",V532,AF532)</f>
        <v>43</v>
      </c>
    </row>
    <row r="533" spans="1:21" ht="12.75">
      <c r="A533">
        <v>508</v>
      </c>
      <c r="B533">
        <v>3</v>
      </c>
      <c r="C533">
        <v>508</v>
      </c>
      <c r="D533" t="s">
        <v>33</v>
      </c>
      <c r="E533" t="s">
        <v>34</v>
      </c>
      <c r="I533">
        <v>208.744263</v>
      </c>
      <c r="J533">
        <f t="shared" si="112"/>
        <v>271.3675419</v>
      </c>
      <c r="L533">
        <v>3692.032227</v>
      </c>
      <c r="M533">
        <f t="shared" si="113"/>
        <v>6497.97671952</v>
      </c>
      <c r="O533">
        <v>31.939178</v>
      </c>
      <c r="P533">
        <f t="shared" si="114"/>
        <v>31.939178</v>
      </c>
      <c r="R533" t="s">
        <v>35</v>
      </c>
      <c r="S533">
        <f t="shared" si="115"/>
        <v>15</v>
      </c>
      <c r="U533" t="s">
        <v>35</v>
      </c>
    </row>
    <row r="534" spans="1:21" ht="12.75">
      <c r="A534">
        <v>509</v>
      </c>
      <c r="B534">
        <v>3</v>
      </c>
      <c r="C534">
        <v>509</v>
      </c>
      <c r="D534" t="s">
        <v>33</v>
      </c>
      <c r="E534" t="s">
        <v>34</v>
      </c>
      <c r="I534">
        <v>643.118713</v>
      </c>
      <c r="J534">
        <f t="shared" si="112"/>
        <v>836.0543269</v>
      </c>
      <c r="L534">
        <v>6923.598633</v>
      </c>
      <c r="M534">
        <f t="shared" si="113"/>
        <v>12185.53359408</v>
      </c>
      <c r="O534">
        <v>133.347275</v>
      </c>
      <c r="P534">
        <f t="shared" si="114"/>
        <v>133.347275</v>
      </c>
      <c r="R534">
        <v>17.797813</v>
      </c>
      <c r="S534">
        <f t="shared" si="115"/>
        <v>26.6967195</v>
      </c>
      <c r="U534">
        <v>74.155594</v>
      </c>
    </row>
    <row r="535" spans="1:21" ht="12.75">
      <c r="A535">
        <v>510</v>
      </c>
      <c r="B535">
        <v>3</v>
      </c>
      <c r="C535">
        <v>510</v>
      </c>
      <c r="D535" t="s">
        <v>33</v>
      </c>
      <c r="E535" t="s">
        <v>34</v>
      </c>
      <c r="I535">
        <v>88.76828</v>
      </c>
      <c r="J535">
        <f t="shared" si="112"/>
        <v>115.39876400000001</v>
      </c>
      <c r="L535">
        <v>853.914063</v>
      </c>
      <c r="M535">
        <f t="shared" si="113"/>
        <v>1502.88875088</v>
      </c>
      <c r="O535" t="s">
        <v>35</v>
      </c>
      <c r="P535">
        <f t="shared" si="114"/>
        <v>9.5</v>
      </c>
      <c r="R535" t="s">
        <v>35</v>
      </c>
      <c r="S535">
        <f t="shared" si="115"/>
        <v>15</v>
      </c>
      <c r="U535">
        <v>72.119789</v>
      </c>
    </row>
    <row r="536" spans="1:21" ht="12.75">
      <c r="A536">
        <v>511</v>
      </c>
      <c r="B536">
        <v>3</v>
      </c>
      <c r="C536">
        <v>511</v>
      </c>
      <c r="D536" t="s">
        <v>33</v>
      </c>
      <c r="E536" t="s">
        <v>34</v>
      </c>
      <c r="I536" t="s">
        <v>35</v>
      </c>
      <c r="J536">
        <f t="shared" si="112"/>
        <v>7</v>
      </c>
      <c r="L536">
        <v>57.660835</v>
      </c>
      <c r="M536">
        <f t="shared" si="113"/>
        <v>101.4830696</v>
      </c>
      <c r="O536" t="s">
        <v>35</v>
      </c>
      <c r="P536">
        <f t="shared" si="114"/>
        <v>9.5</v>
      </c>
      <c r="R536" t="s">
        <v>35</v>
      </c>
      <c r="S536">
        <f t="shared" si="115"/>
        <v>15</v>
      </c>
      <c r="U536">
        <v>47.972736</v>
      </c>
    </row>
    <row r="537" spans="1:21" ht="12.75">
      <c r="A537">
        <v>511</v>
      </c>
      <c r="B537">
        <v>3</v>
      </c>
      <c r="C537">
        <v>511</v>
      </c>
      <c r="D537" t="s">
        <v>33</v>
      </c>
      <c r="E537" t="s">
        <v>34</v>
      </c>
      <c r="I537" t="s">
        <v>35</v>
      </c>
      <c r="J537">
        <f t="shared" si="112"/>
        <v>7</v>
      </c>
      <c r="L537">
        <v>44.572685</v>
      </c>
      <c r="M537">
        <f t="shared" si="113"/>
        <v>78.4479256</v>
      </c>
      <c r="O537" t="s">
        <v>35</v>
      </c>
      <c r="P537">
        <f t="shared" si="114"/>
        <v>9.5</v>
      </c>
      <c r="R537" t="s">
        <v>35</v>
      </c>
      <c r="S537">
        <f t="shared" si="115"/>
        <v>15</v>
      </c>
      <c r="U537">
        <v>80.434074</v>
      </c>
    </row>
    <row r="538" spans="1:21" ht="12.75">
      <c r="A538">
        <v>512</v>
      </c>
      <c r="B538">
        <v>3</v>
      </c>
      <c r="C538">
        <v>512</v>
      </c>
      <c r="D538" t="s">
        <v>33</v>
      </c>
      <c r="E538" t="s">
        <v>34</v>
      </c>
      <c r="I538">
        <v>544.081665</v>
      </c>
      <c r="J538">
        <f t="shared" si="112"/>
        <v>707.3061645000001</v>
      </c>
      <c r="L538">
        <v>2819.258789</v>
      </c>
      <c r="M538">
        <f t="shared" si="113"/>
        <v>4961.89546864</v>
      </c>
      <c r="O538">
        <v>34.638992</v>
      </c>
      <c r="P538">
        <f t="shared" si="114"/>
        <v>34.638992</v>
      </c>
      <c r="R538">
        <v>23.112432</v>
      </c>
      <c r="S538">
        <f t="shared" si="115"/>
        <v>34.668648</v>
      </c>
      <c r="U538" t="s">
        <v>35</v>
      </c>
    </row>
    <row r="539" spans="1:21" ht="12.75">
      <c r="A539">
        <v>513</v>
      </c>
      <c r="B539">
        <v>3</v>
      </c>
      <c r="C539">
        <v>513</v>
      </c>
      <c r="D539" t="s">
        <v>33</v>
      </c>
      <c r="E539" t="s">
        <v>34</v>
      </c>
      <c r="I539">
        <v>49.254829</v>
      </c>
      <c r="J539">
        <f t="shared" si="112"/>
        <v>64.0312777</v>
      </c>
      <c r="L539">
        <v>468.482635</v>
      </c>
      <c r="M539">
        <f t="shared" si="113"/>
        <v>824.5294376</v>
      </c>
      <c r="O539">
        <v>19.344072</v>
      </c>
      <c r="P539">
        <f t="shared" si="114"/>
        <v>19.344072</v>
      </c>
      <c r="R539">
        <v>25.460411</v>
      </c>
      <c r="S539">
        <f t="shared" si="115"/>
        <v>38.190616500000004</v>
      </c>
      <c r="U539" t="s">
        <v>35</v>
      </c>
    </row>
    <row r="540" spans="1:6" ht="12.75">
      <c r="A540">
        <v>514</v>
      </c>
      <c r="B540">
        <v>3</v>
      </c>
      <c r="C540">
        <v>513</v>
      </c>
      <c r="D540" t="s">
        <v>33</v>
      </c>
      <c r="E540" t="s">
        <v>33</v>
      </c>
      <c r="F540">
        <v>513</v>
      </c>
    </row>
    <row r="541" spans="1:21" ht="12.75">
      <c r="A541">
        <v>515</v>
      </c>
      <c r="B541">
        <v>3</v>
      </c>
      <c r="C541">
        <v>515</v>
      </c>
      <c r="D541" t="s">
        <v>33</v>
      </c>
      <c r="E541" t="s">
        <v>34</v>
      </c>
      <c r="I541">
        <v>42.448383</v>
      </c>
      <c r="J541">
        <f aca="true" t="shared" si="116" ref="J541:J552">IF(I541="&lt;LOD",7,I541*1.3)</f>
        <v>55.1828979</v>
      </c>
      <c r="L541">
        <v>742.28894</v>
      </c>
      <c r="M541">
        <f aca="true" t="shared" si="117" ref="M541:M552">L541*1.76</f>
        <v>1306.4285344</v>
      </c>
      <c r="O541" t="s">
        <v>35</v>
      </c>
      <c r="P541">
        <f aca="true" t="shared" si="118" ref="P541:P552">IF(O541="&lt;LOD",9.5,O541)</f>
        <v>9.5</v>
      </c>
      <c r="R541">
        <v>41.792442</v>
      </c>
      <c r="S541">
        <f aca="true" t="shared" si="119" ref="S541:S552">IF(R541="&lt;LOD",15,R541*1.5)</f>
        <v>62.688663000000005</v>
      </c>
      <c r="U541" t="s">
        <v>35</v>
      </c>
    </row>
    <row r="542" spans="1:23" ht="12.75">
      <c r="A542">
        <v>516</v>
      </c>
      <c r="B542">
        <v>3</v>
      </c>
      <c r="C542">
        <v>516</v>
      </c>
      <c r="D542" t="s">
        <v>34</v>
      </c>
      <c r="E542" t="s">
        <v>34</v>
      </c>
      <c r="I542" t="s">
        <v>35</v>
      </c>
      <c r="J542">
        <f t="shared" si="116"/>
        <v>7</v>
      </c>
      <c r="K542">
        <f>IF(X542="",J542,X542)</f>
        <v>7</v>
      </c>
      <c r="L542">
        <v>32.507046</v>
      </c>
      <c r="M542">
        <f t="shared" si="117"/>
        <v>57.212400960000004</v>
      </c>
      <c r="N542">
        <f>IF(Z542="",M542,Z542)</f>
        <v>57.212400960000004</v>
      </c>
      <c r="O542" t="s">
        <v>35</v>
      </c>
      <c r="P542">
        <f t="shared" si="118"/>
        <v>9.5</v>
      </c>
      <c r="Q542">
        <f>IF(AB542="",P542,AB542)</f>
        <v>9.5</v>
      </c>
      <c r="R542" t="s">
        <v>35</v>
      </c>
      <c r="S542">
        <f t="shared" si="119"/>
        <v>15</v>
      </c>
      <c r="T542">
        <f>IF(AD542="",S542,AD542)</f>
        <v>15</v>
      </c>
      <c r="U542" t="s">
        <v>35</v>
      </c>
      <c r="V542">
        <f>IF(U542="&lt;LOD",43,U542)</f>
        <v>43</v>
      </c>
      <c r="W542">
        <f>IF(AF542="",V542,AF542)</f>
        <v>43</v>
      </c>
    </row>
    <row r="543" spans="1:23" ht="12.75">
      <c r="A543">
        <v>517</v>
      </c>
      <c r="B543">
        <v>3</v>
      </c>
      <c r="C543">
        <v>517</v>
      </c>
      <c r="D543" t="s">
        <v>34</v>
      </c>
      <c r="E543" t="s">
        <v>34</v>
      </c>
      <c r="I543">
        <v>19.662291</v>
      </c>
      <c r="J543">
        <f t="shared" si="116"/>
        <v>25.560978300000002</v>
      </c>
      <c r="K543">
        <f>IF(X543="",J543,X543)</f>
        <v>25.560978300000002</v>
      </c>
      <c r="L543">
        <v>93.481796</v>
      </c>
      <c r="M543">
        <f t="shared" si="117"/>
        <v>164.52796096</v>
      </c>
      <c r="N543">
        <f>IF(Z543="",M543,Z543)</f>
        <v>164.52796096</v>
      </c>
      <c r="O543" t="s">
        <v>35</v>
      </c>
      <c r="P543">
        <f t="shared" si="118"/>
        <v>9.5</v>
      </c>
      <c r="Q543">
        <f>IF(AB543="",P543,AB543)</f>
        <v>9.5</v>
      </c>
      <c r="R543" t="s">
        <v>35</v>
      </c>
      <c r="S543">
        <f t="shared" si="119"/>
        <v>15</v>
      </c>
      <c r="T543">
        <f>IF(AD543="",S543,AD543)</f>
        <v>15</v>
      </c>
      <c r="U543" t="s">
        <v>35</v>
      </c>
      <c r="V543">
        <f>IF(U543="&lt;LOD",43,U543)</f>
        <v>43</v>
      </c>
      <c r="W543">
        <f>IF(AF543="",V543,AF543)</f>
        <v>43</v>
      </c>
    </row>
    <row r="544" spans="1:21" ht="12.75">
      <c r="A544">
        <v>518</v>
      </c>
      <c r="B544">
        <v>3</v>
      </c>
      <c r="C544">
        <v>518</v>
      </c>
      <c r="D544" t="s">
        <v>33</v>
      </c>
      <c r="E544" t="s">
        <v>34</v>
      </c>
      <c r="I544" t="s">
        <v>35</v>
      </c>
      <c r="J544">
        <f t="shared" si="116"/>
        <v>7</v>
      </c>
      <c r="L544">
        <v>3219.34668</v>
      </c>
      <c r="M544">
        <f t="shared" si="117"/>
        <v>5666.0501568</v>
      </c>
      <c r="O544" t="s">
        <v>35</v>
      </c>
      <c r="P544">
        <f t="shared" si="118"/>
        <v>9.5</v>
      </c>
      <c r="R544">
        <v>59.433331</v>
      </c>
      <c r="S544">
        <f t="shared" si="119"/>
        <v>89.1499965</v>
      </c>
      <c r="U544">
        <v>86.147072</v>
      </c>
    </row>
    <row r="545" spans="1:21" ht="12.75">
      <c r="A545">
        <v>519</v>
      </c>
      <c r="B545">
        <v>3</v>
      </c>
      <c r="C545">
        <v>519</v>
      </c>
      <c r="D545" t="s">
        <v>33</v>
      </c>
      <c r="E545" t="s">
        <v>34</v>
      </c>
      <c r="I545">
        <v>46.197979</v>
      </c>
      <c r="J545">
        <f t="shared" si="116"/>
        <v>60.057372699999995</v>
      </c>
      <c r="L545">
        <v>408.635101</v>
      </c>
      <c r="M545">
        <f t="shared" si="117"/>
        <v>719.19777776</v>
      </c>
      <c r="O545" t="s">
        <v>35</v>
      </c>
      <c r="P545">
        <f t="shared" si="118"/>
        <v>9.5</v>
      </c>
      <c r="R545" t="s">
        <v>35</v>
      </c>
      <c r="S545">
        <f t="shared" si="119"/>
        <v>15</v>
      </c>
      <c r="U545" t="s">
        <v>35</v>
      </c>
    </row>
    <row r="546" spans="1:21" ht="12.75">
      <c r="A546">
        <v>520</v>
      </c>
      <c r="B546">
        <v>3</v>
      </c>
      <c r="C546">
        <v>520</v>
      </c>
      <c r="D546" t="s">
        <v>33</v>
      </c>
      <c r="E546" t="s">
        <v>34</v>
      </c>
      <c r="I546">
        <v>93.124115</v>
      </c>
      <c r="J546">
        <f t="shared" si="116"/>
        <v>121.0613495</v>
      </c>
      <c r="L546">
        <v>1418.793945</v>
      </c>
      <c r="M546">
        <f t="shared" si="117"/>
        <v>2497.0773431999996</v>
      </c>
      <c r="O546" t="s">
        <v>35</v>
      </c>
      <c r="P546">
        <f t="shared" si="118"/>
        <v>9.5</v>
      </c>
      <c r="R546">
        <v>39.984516</v>
      </c>
      <c r="S546">
        <f t="shared" si="119"/>
        <v>59.976774</v>
      </c>
      <c r="U546" t="s">
        <v>35</v>
      </c>
    </row>
    <row r="547" spans="1:21" ht="12.75">
      <c r="A547">
        <v>521</v>
      </c>
      <c r="B547">
        <v>3</v>
      </c>
      <c r="C547">
        <v>521</v>
      </c>
      <c r="D547" t="s">
        <v>33</v>
      </c>
      <c r="E547" t="s">
        <v>34</v>
      </c>
      <c r="I547">
        <v>367.630707</v>
      </c>
      <c r="J547">
        <f t="shared" si="116"/>
        <v>477.91991909999996</v>
      </c>
      <c r="L547">
        <v>6340.390137</v>
      </c>
      <c r="M547">
        <f t="shared" si="117"/>
        <v>11159.08664112</v>
      </c>
      <c r="O547">
        <v>42.173443</v>
      </c>
      <c r="P547">
        <f t="shared" si="118"/>
        <v>42.173443</v>
      </c>
      <c r="R547">
        <v>217.553238</v>
      </c>
      <c r="S547">
        <f t="shared" si="119"/>
        <v>326.329857</v>
      </c>
      <c r="U547">
        <v>303.38797</v>
      </c>
    </row>
    <row r="548" spans="1:21" ht="12.75">
      <c r="A548">
        <v>522</v>
      </c>
      <c r="B548">
        <v>3</v>
      </c>
      <c r="C548">
        <v>522</v>
      </c>
      <c r="D548" t="s">
        <v>33</v>
      </c>
      <c r="E548" t="s">
        <v>34</v>
      </c>
      <c r="I548">
        <v>96.718361</v>
      </c>
      <c r="J548">
        <f t="shared" si="116"/>
        <v>125.73386930000001</v>
      </c>
      <c r="L548">
        <v>1122.337524</v>
      </c>
      <c r="M548">
        <f t="shared" si="117"/>
        <v>1975.3140422400002</v>
      </c>
      <c r="O548" t="s">
        <v>35</v>
      </c>
      <c r="P548">
        <f t="shared" si="118"/>
        <v>9.5</v>
      </c>
      <c r="R548">
        <v>186.964661</v>
      </c>
      <c r="S548">
        <f t="shared" si="119"/>
        <v>280.4469915</v>
      </c>
      <c r="U548">
        <v>89.028587</v>
      </c>
    </row>
    <row r="549" spans="1:21" ht="12.75">
      <c r="A549">
        <v>523</v>
      </c>
      <c r="B549">
        <v>3</v>
      </c>
      <c r="C549">
        <v>523</v>
      </c>
      <c r="D549" t="s">
        <v>33</v>
      </c>
      <c r="E549" t="s">
        <v>34</v>
      </c>
      <c r="I549">
        <v>42.518021</v>
      </c>
      <c r="J549">
        <f t="shared" si="116"/>
        <v>55.2734273</v>
      </c>
      <c r="L549">
        <v>428.778442</v>
      </c>
      <c r="M549">
        <f t="shared" si="117"/>
        <v>754.65005792</v>
      </c>
      <c r="O549" t="s">
        <v>35</v>
      </c>
      <c r="P549">
        <f t="shared" si="118"/>
        <v>9.5</v>
      </c>
      <c r="R549">
        <v>34.232368</v>
      </c>
      <c r="S549">
        <f t="shared" si="119"/>
        <v>51.348552</v>
      </c>
      <c r="U549" t="s">
        <v>35</v>
      </c>
    </row>
    <row r="550" spans="1:21" ht="12.75">
      <c r="A550">
        <v>524</v>
      </c>
      <c r="B550">
        <v>3</v>
      </c>
      <c r="C550">
        <v>524</v>
      </c>
      <c r="D550" t="s">
        <v>33</v>
      </c>
      <c r="E550" t="s">
        <v>34</v>
      </c>
      <c r="I550" t="s">
        <v>35</v>
      </c>
      <c r="J550">
        <f t="shared" si="116"/>
        <v>7</v>
      </c>
      <c r="L550">
        <v>104.145943</v>
      </c>
      <c r="M550">
        <f t="shared" si="117"/>
        <v>183.29685968</v>
      </c>
      <c r="O550" t="s">
        <v>35</v>
      </c>
      <c r="P550">
        <f t="shared" si="118"/>
        <v>9.5</v>
      </c>
      <c r="R550" t="s">
        <v>35</v>
      </c>
      <c r="S550">
        <f t="shared" si="119"/>
        <v>15</v>
      </c>
      <c r="U550">
        <v>65.044724</v>
      </c>
    </row>
    <row r="551" spans="1:21" ht="12.75">
      <c r="A551">
        <v>525</v>
      </c>
      <c r="B551">
        <v>3</v>
      </c>
      <c r="C551">
        <v>525</v>
      </c>
      <c r="D551" t="s">
        <v>33</v>
      </c>
      <c r="E551" t="s">
        <v>34</v>
      </c>
      <c r="I551">
        <v>52.329449</v>
      </c>
      <c r="J551">
        <f t="shared" si="116"/>
        <v>68.0282837</v>
      </c>
      <c r="L551">
        <v>716.925293</v>
      </c>
      <c r="M551">
        <f t="shared" si="117"/>
        <v>1261.78851568</v>
      </c>
      <c r="O551" t="s">
        <v>35</v>
      </c>
      <c r="P551">
        <f t="shared" si="118"/>
        <v>9.5</v>
      </c>
      <c r="R551">
        <v>18.294893</v>
      </c>
      <c r="S551">
        <f t="shared" si="119"/>
        <v>27.442339499999996</v>
      </c>
      <c r="U551" t="s">
        <v>35</v>
      </c>
    </row>
    <row r="552" spans="1:21" ht="12.75">
      <c r="A552">
        <v>525</v>
      </c>
      <c r="B552">
        <v>3</v>
      </c>
      <c r="C552">
        <v>525</v>
      </c>
      <c r="D552" t="s">
        <v>33</v>
      </c>
      <c r="E552" t="s">
        <v>34</v>
      </c>
      <c r="I552">
        <v>35.548897</v>
      </c>
      <c r="J552">
        <f t="shared" si="116"/>
        <v>46.213566099999994</v>
      </c>
      <c r="L552">
        <v>199.441162</v>
      </c>
      <c r="M552">
        <f t="shared" si="117"/>
        <v>351.01644512</v>
      </c>
      <c r="O552">
        <v>17.768171</v>
      </c>
      <c r="P552">
        <f t="shared" si="118"/>
        <v>17.768171</v>
      </c>
      <c r="R552">
        <v>21.431021</v>
      </c>
      <c r="S552">
        <f t="shared" si="119"/>
        <v>32.1465315</v>
      </c>
      <c r="U552">
        <v>108.418617</v>
      </c>
    </row>
    <row r="553" spans="1:6" ht="12.75">
      <c r="A553">
        <v>526</v>
      </c>
      <c r="B553">
        <v>3</v>
      </c>
      <c r="C553">
        <v>525</v>
      </c>
      <c r="D553" t="s">
        <v>33</v>
      </c>
      <c r="E553" t="s">
        <v>33</v>
      </c>
      <c r="F553">
        <v>525</v>
      </c>
    </row>
    <row r="554" spans="1:21" ht="12.75">
      <c r="A554">
        <v>527</v>
      </c>
      <c r="B554">
        <v>3</v>
      </c>
      <c r="C554">
        <v>527</v>
      </c>
      <c r="D554" t="s">
        <v>33</v>
      </c>
      <c r="E554" t="s">
        <v>34</v>
      </c>
      <c r="I554">
        <v>114.036827</v>
      </c>
      <c r="J554">
        <f aca="true" t="shared" si="120" ref="J554:J565">IF(I554="&lt;LOD",7,I554*1.3)</f>
        <v>148.24787510000002</v>
      </c>
      <c r="L554">
        <v>1231.33728</v>
      </c>
      <c r="M554">
        <f aca="true" t="shared" si="121" ref="M554:M565">L554*1.76</f>
        <v>2167.1536128</v>
      </c>
      <c r="O554" t="s">
        <v>35</v>
      </c>
      <c r="P554">
        <f aca="true" t="shared" si="122" ref="P554:P565">IF(O554="&lt;LOD",9.5,O554)</f>
        <v>9.5</v>
      </c>
      <c r="R554">
        <v>24.330967</v>
      </c>
      <c r="S554">
        <f aca="true" t="shared" si="123" ref="S554:S565">IF(R554="&lt;LOD",15,R554*1.5)</f>
        <v>36.4964505</v>
      </c>
      <c r="U554" t="s">
        <v>35</v>
      </c>
    </row>
    <row r="555" spans="1:21" ht="12.75">
      <c r="A555">
        <v>528</v>
      </c>
      <c r="B555">
        <v>3</v>
      </c>
      <c r="C555">
        <v>528</v>
      </c>
      <c r="D555" t="s">
        <v>33</v>
      </c>
      <c r="E555" t="s">
        <v>34</v>
      </c>
      <c r="I555">
        <v>413.627319</v>
      </c>
      <c r="J555">
        <f t="shared" si="120"/>
        <v>537.7155147</v>
      </c>
      <c r="L555">
        <v>7629.233887</v>
      </c>
      <c r="M555">
        <f t="shared" si="121"/>
        <v>13427.45164112</v>
      </c>
      <c r="O555">
        <v>883.893433</v>
      </c>
      <c r="P555">
        <f t="shared" si="122"/>
        <v>883.893433</v>
      </c>
      <c r="R555">
        <v>1158.806885</v>
      </c>
      <c r="S555">
        <f t="shared" si="123"/>
        <v>1738.2103275</v>
      </c>
      <c r="U555">
        <v>222.983597</v>
      </c>
    </row>
    <row r="556" spans="1:21" ht="12.75">
      <c r="A556">
        <v>529</v>
      </c>
      <c r="B556">
        <v>3</v>
      </c>
      <c r="C556">
        <v>529</v>
      </c>
      <c r="D556" t="s">
        <v>33</v>
      </c>
      <c r="E556" t="s">
        <v>34</v>
      </c>
      <c r="I556">
        <v>36.671894</v>
      </c>
      <c r="J556">
        <f t="shared" si="120"/>
        <v>47.6734622</v>
      </c>
      <c r="L556">
        <v>217.483841</v>
      </c>
      <c r="M556">
        <f t="shared" si="121"/>
        <v>382.77156016000004</v>
      </c>
      <c r="O556" t="s">
        <v>35</v>
      </c>
      <c r="P556">
        <f t="shared" si="122"/>
        <v>9.5</v>
      </c>
      <c r="R556">
        <v>119.193184</v>
      </c>
      <c r="S556">
        <f t="shared" si="123"/>
        <v>178.78977600000002</v>
      </c>
      <c r="U556" t="s">
        <v>35</v>
      </c>
    </row>
    <row r="557" spans="1:21" ht="12.75">
      <c r="A557">
        <v>530</v>
      </c>
      <c r="B557">
        <v>3</v>
      </c>
      <c r="C557">
        <v>530</v>
      </c>
      <c r="D557" t="s">
        <v>33</v>
      </c>
      <c r="E557" t="s">
        <v>34</v>
      </c>
      <c r="I557">
        <v>81.265549</v>
      </c>
      <c r="J557">
        <f t="shared" si="120"/>
        <v>105.6452137</v>
      </c>
      <c r="L557">
        <v>1005.141785</v>
      </c>
      <c r="M557">
        <f t="shared" si="121"/>
        <v>1769.0495416</v>
      </c>
      <c r="O557" t="s">
        <v>35</v>
      </c>
      <c r="P557">
        <f t="shared" si="122"/>
        <v>9.5</v>
      </c>
      <c r="R557">
        <v>17.439646</v>
      </c>
      <c r="S557">
        <f t="shared" si="123"/>
        <v>26.159469</v>
      </c>
      <c r="U557" t="s">
        <v>35</v>
      </c>
    </row>
    <row r="558" spans="1:21" ht="12.75">
      <c r="A558">
        <v>531</v>
      </c>
      <c r="B558">
        <v>3</v>
      </c>
      <c r="C558">
        <v>531</v>
      </c>
      <c r="D558" t="s">
        <v>33</v>
      </c>
      <c r="E558" t="s">
        <v>34</v>
      </c>
      <c r="I558">
        <v>64.372627</v>
      </c>
      <c r="J558">
        <f t="shared" si="120"/>
        <v>83.6844151</v>
      </c>
      <c r="L558">
        <v>580.723877</v>
      </c>
      <c r="M558">
        <f t="shared" si="121"/>
        <v>1022.0740235200001</v>
      </c>
      <c r="O558">
        <v>21.110554</v>
      </c>
      <c r="P558">
        <f t="shared" si="122"/>
        <v>21.110554</v>
      </c>
      <c r="R558">
        <v>21.451824</v>
      </c>
      <c r="S558">
        <f t="shared" si="123"/>
        <v>32.177735999999996</v>
      </c>
      <c r="U558">
        <v>88.543655</v>
      </c>
    </row>
    <row r="559" spans="1:23" ht="12.75">
      <c r="A559">
        <v>532</v>
      </c>
      <c r="B559">
        <v>3</v>
      </c>
      <c r="C559">
        <v>532</v>
      </c>
      <c r="D559" t="s">
        <v>34</v>
      </c>
      <c r="E559" t="s">
        <v>34</v>
      </c>
      <c r="I559">
        <v>24.472061</v>
      </c>
      <c r="J559">
        <f t="shared" si="120"/>
        <v>31.8136793</v>
      </c>
      <c r="K559">
        <f>IF(X559="",J559,X559)</f>
        <v>31.8136793</v>
      </c>
      <c r="L559">
        <v>76.521034</v>
      </c>
      <c r="M559">
        <f t="shared" si="121"/>
        <v>134.67701984</v>
      </c>
      <c r="N559">
        <f>IF(Z559="",M559,Z559)</f>
        <v>134.67701984</v>
      </c>
      <c r="O559" t="s">
        <v>35</v>
      </c>
      <c r="P559">
        <f t="shared" si="122"/>
        <v>9.5</v>
      </c>
      <c r="Q559">
        <f>IF(AB559="",P559,AB559)</f>
        <v>9.5</v>
      </c>
      <c r="R559" t="s">
        <v>35</v>
      </c>
      <c r="S559">
        <f t="shared" si="123"/>
        <v>15</v>
      </c>
      <c r="T559">
        <f>IF(AD559="",S559,AD559)</f>
        <v>15</v>
      </c>
      <c r="U559" t="s">
        <v>35</v>
      </c>
      <c r="V559">
        <f>IF(U559="&lt;LOD",43,U559)</f>
        <v>43</v>
      </c>
      <c r="W559">
        <f>IF(AF559="",V559,AF559)</f>
        <v>43</v>
      </c>
    </row>
    <row r="560" spans="1:23" ht="12.75">
      <c r="A560">
        <v>533</v>
      </c>
      <c r="B560">
        <v>3</v>
      </c>
      <c r="C560">
        <v>533</v>
      </c>
      <c r="D560" t="s">
        <v>34</v>
      </c>
      <c r="E560" t="s">
        <v>34</v>
      </c>
      <c r="I560">
        <v>22.951557</v>
      </c>
      <c r="J560">
        <f t="shared" si="120"/>
        <v>29.8370241</v>
      </c>
      <c r="K560">
        <f>IF(X560="",J560,X560)</f>
        <v>29.8370241</v>
      </c>
      <c r="L560">
        <v>240.316177</v>
      </c>
      <c r="M560">
        <f t="shared" si="121"/>
        <v>422.95647152000004</v>
      </c>
      <c r="N560">
        <f>IF(Z560="",M560,Z560)</f>
        <v>422.95647152000004</v>
      </c>
      <c r="O560" t="s">
        <v>35</v>
      </c>
      <c r="P560">
        <f t="shared" si="122"/>
        <v>9.5</v>
      </c>
      <c r="Q560">
        <f>IF(AB560="",P560,AB560)</f>
        <v>9.5</v>
      </c>
      <c r="R560" t="s">
        <v>35</v>
      </c>
      <c r="S560">
        <f t="shared" si="123"/>
        <v>15</v>
      </c>
      <c r="T560">
        <f>IF(AD560="",S560,AD560)</f>
        <v>15</v>
      </c>
      <c r="U560" t="s">
        <v>35</v>
      </c>
      <c r="V560">
        <f>IF(U560="&lt;LOD",43,U560)</f>
        <v>43</v>
      </c>
      <c r="W560">
        <f>IF(AF560="",V560,AF560)</f>
        <v>43</v>
      </c>
    </row>
    <row r="561" spans="1:23" ht="12.75">
      <c r="A561">
        <v>534</v>
      </c>
      <c r="B561">
        <v>3</v>
      </c>
      <c r="C561">
        <v>534</v>
      </c>
      <c r="D561" t="s">
        <v>34</v>
      </c>
      <c r="E561" t="s">
        <v>34</v>
      </c>
      <c r="I561">
        <v>23.438707</v>
      </c>
      <c r="J561">
        <f t="shared" si="120"/>
        <v>30.4703191</v>
      </c>
      <c r="K561">
        <f>IF(X561="",J561,X561)</f>
        <v>30.4703191</v>
      </c>
      <c r="L561">
        <v>221.240982</v>
      </c>
      <c r="M561">
        <f t="shared" si="121"/>
        <v>389.38412832</v>
      </c>
      <c r="N561">
        <f>IF(Z561="",M561,Z561)</f>
        <v>389.38412832</v>
      </c>
      <c r="O561">
        <v>15.357086</v>
      </c>
      <c r="P561">
        <f t="shared" si="122"/>
        <v>15.357086</v>
      </c>
      <c r="Q561">
        <f>IF(AB561="",P561,AB561)</f>
        <v>15.357086</v>
      </c>
      <c r="R561" t="s">
        <v>35</v>
      </c>
      <c r="S561">
        <f t="shared" si="123"/>
        <v>15</v>
      </c>
      <c r="T561">
        <f>IF(AD561="",S561,AD561)</f>
        <v>15</v>
      </c>
      <c r="U561">
        <v>66.562195</v>
      </c>
      <c r="V561">
        <f>IF(U561="&lt;LOD",43,U561)</f>
        <v>66.562195</v>
      </c>
      <c r="W561">
        <f>IF(AF561="",V561,AF561)</f>
        <v>66.562195</v>
      </c>
    </row>
    <row r="562" spans="1:21" ht="12.75">
      <c r="A562">
        <v>535</v>
      </c>
      <c r="B562">
        <v>3</v>
      </c>
      <c r="C562">
        <v>535</v>
      </c>
      <c r="D562" t="s">
        <v>33</v>
      </c>
      <c r="E562" t="s">
        <v>34</v>
      </c>
      <c r="I562">
        <v>319.963867</v>
      </c>
      <c r="J562">
        <f t="shared" si="120"/>
        <v>415.9530271</v>
      </c>
      <c r="L562">
        <v>5077.015137</v>
      </c>
      <c r="M562">
        <f t="shared" si="121"/>
        <v>8935.546641120001</v>
      </c>
      <c r="O562" t="s">
        <v>35</v>
      </c>
      <c r="P562">
        <f t="shared" si="122"/>
        <v>9.5</v>
      </c>
      <c r="R562" t="s">
        <v>35</v>
      </c>
      <c r="S562">
        <f t="shared" si="123"/>
        <v>15</v>
      </c>
      <c r="U562" t="s">
        <v>35</v>
      </c>
    </row>
    <row r="563" spans="1:21" ht="12.75">
      <c r="A563">
        <v>536</v>
      </c>
      <c r="B563">
        <v>3</v>
      </c>
      <c r="C563">
        <v>536</v>
      </c>
      <c r="D563" t="s">
        <v>33</v>
      </c>
      <c r="E563" t="s">
        <v>34</v>
      </c>
      <c r="I563">
        <v>57.125233</v>
      </c>
      <c r="J563">
        <f t="shared" si="120"/>
        <v>74.26280290000001</v>
      </c>
      <c r="L563">
        <v>816.372986</v>
      </c>
      <c r="M563">
        <f t="shared" si="121"/>
        <v>1436.81645536</v>
      </c>
      <c r="O563">
        <v>20.533014</v>
      </c>
      <c r="P563">
        <f t="shared" si="122"/>
        <v>20.533014</v>
      </c>
      <c r="R563" t="s">
        <v>35</v>
      </c>
      <c r="S563">
        <f t="shared" si="123"/>
        <v>15</v>
      </c>
      <c r="U563">
        <v>80.608612</v>
      </c>
    </row>
    <row r="564" spans="1:23" ht="12.75">
      <c r="A564">
        <v>537</v>
      </c>
      <c r="B564">
        <v>3</v>
      </c>
      <c r="C564">
        <v>537</v>
      </c>
      <c r="D564" t="s">
        <v>34</v>
      </c>
      <c r="E564" t="s">
        <v>34</v>
      </c>
      <c r="I564">
        <v>16.88677</v>
      </c>
      <c r="J564">
        <f t="shared" si="120"/>
        <v>21.952800999999997</v>
      </c>
      <c r="K564">
        <f>IF(X564="",J564,X564)</f>
        <v>21.952800999999997</v>
      </c>
      <c r="L564">
        <v>24.321503</v>
      </c>
      <c r="M564">
        <f t="shared" si="121"/>
        <v>42.80584528</v>
      </c>
      <c r="N564">
        <f>IF(Z564="",M564,Z564)</f>
        <v>42.80584528</v>
      </c>
      <c r="O564" t="s">
        <v>35</v>
      </c>
      <c r="P564">
        <f t="shared" si="122"/>
        <v>9.5</v>
      </c>
      <c r="Q564">
        <f>IF(AB564="",P564,AB564)</f>
        <v>9.5</v>
      </c>
      <c r="R564" t="s">
        <v>35</v>
      </c>
      <c r="S564">
        <f t="shared" si="123"/>
        <v>15</v>
      </c>
      <c r="T564">
        <f>IF(AD564="",S564,AD564)</f>
        <v>15</v>
      </c>
      <c r="U564" t="s">
        <v>35</v>
      </c>
      <c r="V564">
        <f>IF(U564="&lt;LOD",43,U564)</f>
        <v>43</v>
      </c>
      <c r="W564">
        <f>IF(AF564="",V564,AF564)</f>
        <v>43</v>
      </c>
    </row>
    <row r="565" spans="1:23" ht="12.75">
      <c r="A565">
        <v>537</v>
      </c>
      <c r="B565">
        <v>3</v>
      </c>
      <c r="C565">
        <v>537</v>
      </c>
      <c r="D565" t="s">
        <v>34</v>
      </c>
      <c r="E565" t="s">
        <v>34</v>
      </c>
      <c r="I565" t="s">
        <v>35</v>
      </c>
      <c r="J565">
        <f t="shared" si="120"/>
        <v>7</v>
      </c>
      <c r="K565">
        <f>IF(X565="",J565,X565)</f>
        <v>7</v>
      </c>
      <c r="L565">
        <v>27.615891</v>
      </c>
      <c r="M565">
        <f t="shared" si="121"/>
        <v>48.60396816</v>
      </c>
      <c r="N565">
        <f>IF(Z565="",M565,Z565)</f>
        <v>48.60396816</v>
      </c>
      <c r="O565" t="s">
        <v>35</v>
      </c>
      <c r="P565">
        <f t="shared" si="122"/>
        <v>9.5</v>
      </c>
      <c r="Q565">
        <f>IF(AB565="",P565,AB565)</f>
        <v>9.5</v>
      </c>
      <c r="R565" t="s">
        <v>35</v>
      </c>
      <c r="S565">
        <f t="shared" si="123"/>
        <v>15</v>
      </c>
      <c r="T565">
        <f>IF(AD565="",S565,AD565)</f>
        <v>15</v>
      </c>
      <c r="U565" t="s">
        <v>35</v>
      </c>
      <c r="V565">
        <f>IF(U565="&lt;LOD",43,U565)</f>
        <v>43</v>
      </c>
      <c r="W565">
        <f>IF(AF565="",V565,AF565)</f>
        <v>43</v>
      </c>
    </row>
    <row r="566" spans="1:23" ht="12.75">
      <c r="A566">
        <v>538</v>
      </c>
      <c r="B566">
        <v>3</v>
      </c>
      <c r="C566">
        <v>537</v>
      </c>
      <c r="D566" t="s">
        <v>34</v>
      </c>
      <c r="E566" t="s">
        <v>33</v>
      </c>
      <c r="F566">
        <v>537</v>
      </c>
      <c r="N566">
        <f>IF(Z566="",M566,Z566)</f>
        <v>0</v>
      </c>
      <c r="Q566">
        <f>IF(AB566="",P566,AB566)</f>
        <v>0</v>
      </c>
      <c r="T566">
        <f>IF(AD566="",S566,AD566)</f>
        <v>0</v>
      </c>
      <c r="V566">
        <f>IF(U566="&lt;LOD",43,U566)</f>
        <v>0</v>
      </c>
      <c r="W566">
        <f>IF(AF566="",V566,AF566)</f>
        <v>0</v>
      </c>
    </row>
    <row r="567" spans="1:23" ht="12.75">
      <c r="A567">
        <v>539</v>
      </c>
      <c r="B567">
        <v>3</v>
      </c>
      <c r="C567">
        <v>539</v>
      </c>
      <c r="D567" t="s">
        <v>34</v>
      </c>
      <c r="E567" t="s">
        <v>34</v>
      </c>
      <c r="I567">
        <v>15.637165</v>
      </c>
      <c r="J567">
        <f aca="true" t="shared" si="124" ref="J567:J579">IF(I567="&lt;LOD",7,I567*1.3)</f>
        <v>20.3283145</v>
      </c>
      <c r="K567">
        <f>IF(X567="",J567,X567)</f>
        <v>20.3283145</v>
      </c>
      <c r="L567">
        <v>58.407722</v>
      </c>
      <c r="M567">
        <f aca="true" t="shared" si="125" ref="M567:M579">L567*1.76</f>
        <v>102.79759072</v>
      </c>
      <c r="N567">
        <f>IF(Z567="",M567,Z567)</f>
        <v>102.79759072</v>
      </c>
      <c r="O567" t="s">
        <v>35</v>
      </c>
      <c r="P567">
        <f aca="true" t="shared" si="126" ref="P567:P579">IF(O567="&lt;LOD",9.5,O567)</f>
        <v>9.5</v>
      </c>
      <c r="Q567">
        <f>IF(AB567="",P567,AB567)</f>
        <v>9.5</v>
      </c>
      <c r="R567">
        <v>12.921767</v>
      </c>
      <c r="S567">
        <f aca="true" t="shared" si="127" ref="S567:S579">IF(R567="&lt;LOD",15,R567*1.5)</f>
        <v>19.382650499999997</v>
      </c>
      <c r="T567">
        <f>IF(AD567="",S567,AD567)</f>
        <v>19.382650499999997</v>
      </c>
      <c r="U567">
        <v>56.786537</v>
      </c>
      <c r="V567">
        <f>IF(U567="&lt;LOD",43,U567)</f>
        <v>56.786537</v>
      </c>
      <c r="W567">
        <f>IF(AF567="",V567,AF567)</f>
        <v>56.786537</v>
      </c>
    </row>
    <row r="568" spans="1:21" ht="12.75">
      <c r="A568">
        <v>540</v>
      </c>
      <c r="B568">
        <v>3</v>
      </c>
      <c r="C568">
        <v>540</v>
      </c>
      <c r="D568" t="s">
        <v>33</v>
      </c>
      <c r="E568" t="s">
        <v>34</v>
      </c>
      <c r="I568">
        <v>436.900299</v>
      </c>
      <c r="J568">
        <f t="shared" si="124"/>
        <v>567.9703887000001</v>
      </c>
      <c r="L568">
        <v>2553.685059</v>
      </c>
      <c r="M568">
        <f t="shared" si="125"/>
        <v>4494.48570384</v>
      </c>
      <c r="O568" t="s">
        <v>35</v>
      </c>
      <c r="P568">
        <f t="shared" si="126"/>
        <v>9.5</v>
      </c>
      <c r="R568" t="s">
        <v>35</v>
      </c>
      <c r="S568">
        <f t="shared" si="127"/>
        <v>15</v>
      </c>
      <c r="U568" t="s">
        <v>35</v>
      </c>
    </row>
    <row r="569" spans="1:21" ht="12.75">
      <c r="A569">
        <v>541</v>
      </c>
      <c r="B569">
        <v>3</v>
      </c>
      <c r="C569">
        <v>541</v>
      </c>
      <c r="D569" t="s">
        <v>33</v>
      </c>
      <c r="E569" t="s">
        <v>34</v>
      </c>
      <c r="I569">
        <v>65.548935</v>
      </c>
      <c r="J569">
        <f t="shared" si="124"/>
        <v>85.2136155</v>
      </c>
      <c r="L569">
        <v>831.225281</v>
      </c>
      <c r="M569">
        <f t="shared" si="125"/>
        <v>1462.95649456</v>
      </c>
      <c r="O569" t="s">
        <v>35</v>
      </c>
      <c r="P569">
        <f t="shared" si="126"/>
        <v>9.5</v>
      </c>
      <c r="R569">
        <v>30.806997</v>
      </c>
      <c r="S569">
        <f t="shared" si="127"/>
        <v>46.2104955</v>
      </c>
      <c r="U569">
        <v>83.163475</v>
      </c>
    </row>
    <row r="570" spans="1:21" ht="12.75">
      <c r="A570">
        <v>542</v>
      </c>
      <c r="B570">
        <v>3</v>
      </c>
      <c r="C570">
        <v>542</v>
      </c>
      <c r="D570" t="s">
        <v>33</v>
      </c>
      <c r="E570" t="s">
        <v>34</v>
      </c>
      <c r="I570">
        <v>105.919052</v>
      </c>
      <c r="J570">
        <f t="shared" si="124"/>
        <v>137.6947676</v>
      </c>
      <c r="L570">
        <v>2310.1604</v>
      </c>
      <c r="M570">
        <f t="shared" si="125"/>
        <v>4065.882304</v>
      </c>
      <c r="O570" t="s">
        <v>35</v>
      </c>
      <c r="P570">
        <f t="shared" si="126"/>
        <v>9.5</v>
      </c>
      <c r="R570">
        <v>54.41893</v>
      </c>
      <c r="S570">
        <f t="shared" si="127"/>
        <v>81.62839500000001</v>
      </c>
      <c r="U570" t="s">
        <v>35</v>
      </c>
    </row>
    <row r="571" spans="1:21" ht="12.75">
      <c r="A571">
        <v>543</v>
      </c>
      <c r="B571">
        <v>3</v>
      </c>
      <c r="C571">
        <v>543</v>
      </c>
      <c r="D571" t="s">
        <v>33</v>
      </c>
      <c r="E571" t="s">
        <v>34</v>
      </c>
      <c r="I571">
        <v>201.926788</v>
      </c>
      <c r="J571">
        <f t="shared" si="124"/>
        <v>262.5048244</v>
      </c>
      <c r="L571">
        <v>1607.48291</v>
      </c>
      <c r="M571">
        <f t="shared" si="125"/>
        <v>2829.1699215999997</v>
      </c>
      <c r="O571" t="s">
        <v>35</v>
      </c>
      <c r="P571">
        <f t="shared" si="126"/>
        <v>9.5</v>
      </c>
      <c r="R571">
        <v>28.026207</v>
      </c>
      <c r="S571">
        <f t="shared" si="127"/>
        <v>42.0393105</v>
      </c>
      <c r="U571">
        <v>202.75351</v>
      </c>
    </row>
    <row r="572" spans="1:21" ht="12.75">
      <c r="A572">
        <v>544</v>
      </c>
      <c r="B572">
        <v>3</v>
      </c>
      <c r="C572">
        <v>544</v>
      </c>
      <c r="D572" t="s">
        <v>33</v>
      </c>
      <c r="E572" t="s">
        <v>34</v>
      </c>
      <c r="I572">
        <v>44.359379</v>
      </c>
      <c r="J572">
        <f t="shared" si="124"/>
        <v>57.6671927</v>
      </c>
      <c r="L572">
        <v>409.929626</v>
      </c>
      <c r="M572">
        <f t="shared" si="125"/>
        <v>721.47614176</v>
      </c>
      <c r="O572" t="s">
        <v>35</v>
      </c>
      <c r="P572">
        <f t="shared" si="126"/>
        <v>9.5</v>
      </c>
      <c r="R572">
        <v>17.726963</v>
      </c>
      <c r="S572">
        <f t="shared" si="127"/>
        <v>26.590444500000004</v>
      </c>
      <c r="U572">
        <v>81.793365</v>
      </c>
    </row>
    <row r="573" spans="1:21" ht="12.75">
      <c r="A573">
        <v>545</v>
      </c>
      <c r="B573">
        <v>3</v>
      </c>
      <c r="C573">
        <v>545</v>
      </c>
      <c r="D573" t="s">
        <v>33</v>
      </c>
      <c r="E573" t="s">
        <v>34</v>
      </c>
      <c r="I573" t="s">
        <v>35</v>
      </c>
      <c r="J573">
        <f t="shared" si="124"/>
        <v>7</v>
      </c>
      <c r="L573">
        <v>327.012878</v>
      </c>
      <c r="M573">
        <f t="shared" si="125"/>
        <v>575.54266528</v>
      </c>
      <c r="O573" t="s">
        <v>35</v>
      </c>
      <c r="P573">
        <f t="shared" si="126"/>
        <v>9.5</v>
      </c>
      <c r="R573">
        <v>30.18609</v>
      </c>
      <c r="S573">
        <f t="shared" si="127"/>
        <v>45.279135</v>
      </c>
      <c r="U573">
        <v>67.555107</v>
      </c>
    </row>
    <row r="574" spans="1:21" ht="12.75">
      <c r="A574">
        <v>546</v>
      </c>
      <c r="B574">
        <v>3</v>
      </c>
      <c r="C574">
        <v>546</v>
      </c>
      <c r="D574" t="s">
        <v>33</v>
      </c>
      <c r="E574" t="s">
        <v>34</v>
      </c>
      <c r="I574">
        <v>90.355835</v>
      </c>
      <c r="J574">
        <f t="shared" si="124"/>
        <v>117.4625855</v>
      </c>
      <c r="L574">
        <v>1177.153198</v>
      </c>
      <c r="M574">
        <f t="shared" si="125"/>
        <v>2071.78962848</v>
      </c>
      <c r="O574" t="s">
        <v>35</v>
      </c>
      <c r="P574">
        <f t="shared" si="126"/>
        <v>9.5</v>
      </c>
      <c r="R574">
        <v>45.326347</v>
      </c>
      <c r="S574">
        <f t="shared" si="127"/>
        <v>67.9895205</v>
      </c>
      <c r="U574">
        <v>83.631836</v>
      </c>
    </row>
    <row r="575" spans="1:21" ht="12.75">
      <c r="A575">
        <v>547</v>
      </c>
      <c r="B575">
        <v>3</v>
      </c>
      <c r="C575">
        <v>547</v>
      </c>
      <c r="D575" t="s">
        <v>33</v>
      </c>
      <c r="E575" t="s">
        <v>34</v>
      </c>
      <c r="I575">
        <v>38.376202</v>
      </c>
      <c r="J575">
        <f t="shared" si="124"/>
        <v>49.8890626</v>
      </c>
      <c r="L575">
        <v>320.434723</v>
      </c>
      <c r="M575">
        <f t="shared" si="125"/>
        <v>563.96511248</v>
      </c>
      <c r="O575" t="s">
        <v>35</v>
      </c>
      <c r="P575">
        <f t="shared" si="126"/>
        <v>9.5</v>
      </c>
      <c r="R575" t="s">
        <v>35</v>
      </c>
      <c r="S575">
        <f t="shared" si="127"/>
        <v>15</v>
      </c>
      <c r="U575" t="s">
        <v>35</v>
      </c>
    </row>
    <row r="576" spans="1:21" ht="12.75">
      <c r="A576">
        <v>548</v>
      </c>
      <c r="B576">
        <v>3</v>
      </c>
      <c r="C576">
        <v>548</v>
      </c>
      <c r="D576" t="s">
        <v>33</v>
      </c>
      <c r="E576" t="s">
        <v>34</v>
      </c>
      <c r="I576">
        <v>25.527508</v>
      </c>
      <c r="J576">
        <f t="shared" si="124"/>
        <v>33.1857604</v>
      </c>
      <c r="L576">
        <v>89.947639</v>
      </c>
      <c r="M576">
        <f t="shared" si="125"/>
        <v>158.30784463999998</v>
      </c>
      <c r="O576">
        <v>16.654949</v>
      </c>
      <c r="P576">
        <f t="shared" si="126"/>
        <v>16.654949</v>
      </c>
      <c r="R576" t="s">
        <v>35</v>
      </c>
      <c r="S576">
        <f t="shared" si="127"/>
        <v>15</v>
      </c>
      <c r="U576">
        <v>84.123955</v>
      </c>
    </row>
    <row r="577" spans="1:21" ht="12.75">
      <c r="A577">
        <v>548</v>
      </c>
      <c r="B577">
        <v>3</v>
      </c>
      <c r="C577">
        <v>548</v>
      </c>
      <c r="D577" t="s">
        <v>33</v>
      </c>
      <c r="E577" t="s">
        <v>34</v>
      </c>
      <c r="I577">
        <v>13.057483</v>
      </c>
      <c r="J577">
        <f t="shared" si="124"/>
        <v>16.9747279</v>
      </c>
      <c r="L577">
        <v>16.865707</v>
      </c>
      <c r="M577">
        <f t="shared" si="125"/>
        <v>29.683644320000003</v>
      </c>
      <c r="O577" t="s">
        <v>35</v>
      </c>
      <c r="P577">
        <f t="shared" si="126"/>
        <v>9.5</v>
      </c>
      <c r="R577" t="s">
        <v>35</v>
      </c>
      <c r="S577">
        <f t="shared" si="127"/>
        <v>15</v>
      </c>
      <c r="U577" t="s">
        <v>35</v>
      </c>
    </row>
    <row r="578" spans="1:21" ht="12.75">
      <c r="A578">
        <v>549</v>
      </c>
      <c r="B578">
        <v>3</v>
      </c>
      <c r="C578">
        <v>549</v>
      </c>
      <c r="D578" t="s">
        <v>33</v>
      </c>
      <c r="E578" t="s">
        <v>34</v>
      </c>
      <c r="I578">
        <v>19.015087</v>
      </c>
      <c r="J578">
        <f t="shared" si="124"/>
        <v>24.719613100000004</v>
      </c>
      <c r="L578">
        <v>131.569305</v>
      </c>
      <c r="M578">
        <f t="shared" si="125"/>
        <v>231.56197680000002</v>
      </c>
      <c r="O578" t="s">
        <v>35</v>
      </c>
      <c r="P578">
        <f t="shared" si="126"/>
        <v>9.5</v>
      </c>
      <c r="R578" t="s">
        <v>35</v>
      </c>
      <c r="S578">
        <f t="shared" si="127"/>
        <v>15</v>
      </c>
      <c r="U578" t="s">
        <v>35</v>
      </c>
    </row>
    <row r="579" spans="1:21" ht="12.75">
      <c r="A579">
        <v>550</v>
      </c>
      <c r="B579">
        <v>3</v>
      </c>
      <c r="C579">
        <v>550</v>
      </c>
      <c r="D579" t="s">
        <v>33</v>
      </c>
      <c r="E579" t="s">
        <v>34</v>
      </c>
      <c r="I579">
        <v>76.256752</v>
      </c>
      <c r="J579">
        <f t="shared" si="124"/>
        <v>99.13377760000002</v>
      </c>
      <c r="L579">
        <v>932.952209</v>
      </c>
      <c r="M579">
        <f t="shared" si="125"/>
        <v>1641.99588784</v>
      </c>
      <c r="O579" t="s">
        <v>35</v>
      </c>
      <c r="P579">
        <f t="shared" si="126"/>
        <v>9.5</v>
      </c>
      <c r="R579">
        <v>12.536631</v>
      </c>
      <c r="S579">
        <f t="shared" si="127"/>
        <v>18.8049465</v>
      </c>
      <c r="U579" t="s">
        <v>35</v>
      </c>
    </row>
    <row r="580" spans="1:6" ht="12.75">
      <c r="A580">
        <v>551</v>
      </c>
      <c r="B580">
        <v>3</v>
      </c>
      <c r="C580">
        <v>550</v>
      </c>
      <c r="D580" t="s">
        <v>33</v>
      </c>
      <c r="E580" t="s">
        <v>33</v>
      </c>
      <c r="F580">
        <v>550</v>
      </c>
    </row>
    <row r="581" spans="1:23" ht="12.75">
      <c r="A581">
        <v>552</v>
      </c>
      <c r="B581">
        <v>3</v>
      </c>
      <c r="C581">
        <v>552</v>
      </c>
      <c r="D581" t="s">
        <v>34</v>
      </c>
      <c r="E581" t="s">
        <v>34</v>
      </c>
      <c r="I581">
        <v>16.259815</v>
      </c>
      <c r="J581">
        <f aca="true" t="shared" si="128" ref="J581:J586">IF(I581="&lt;LOD",7,I581*1.3)</f>
        <v>21.1377595</v>
      </c>
      <c r="K581">
        <f>IF(X581="",J581,X581)</f>
        <v>21.1377595</v>
      </c>
      <c r="L581">
        <v>44.663578</v>
      </c>
      <c r="M581">
        <f aca="true" t="shared" si="129" ref="M581:M586">L581*1.76</f>
        <v>78.60789728</v>
      </c>
      <c r="N581">
        <f>IF(Z581="",M581,Z581)</f>
        <v>78.60789728</v>
      </c>
      <c r="O581" t="s">
        <v>35</v>
      </c>
      <c r="P581">
        <f aca="true" t="shared" si="130" ref="P581:P586">IF(O581="&lt;LOD",9.5,O581)</f>
        <v>9.5</v>
      </c>
      <c r="Q581">
        <f>IF(AB581="",P581,AB581)</f>
        <v>9.5</v>
      </c>
      <c r="R581" t="s">
        <v>35</v>
      </c>
      <c r="S581">
        <f aca="true" t="shared" si="131" ref="S581:S586">IF(R581="&lt;LOD",15,R581*1.5)</f>
        <v>15</v>
      </c>
      <c r="T581">
        <f>IF(AD581="",S581,AD581)</f>
        <v>15</v>
      </c>
      <c r="U581">
        <v>88.712624</v>
      </c>
      <c r="V581">
        <f>IF(U581="&lt;LOD",43,U581)</f>
        <v>88.712624</v>
      </c>
      <c r="W581">
        <f>IF(AF581="",V581,AF581)</f>
        <v>88.712624</v>
      </c>
    </row>
    <row r="582" spans="1:21" ht="12.75">
      <c r="A582">
        <v>553</v>
      </c>
      <c r="B582">
        <v>3</v>
      </c>
      <c r="C582">
        <v>553</v>
      </c>
      <c r="D582" t="s">
        <v>33</v>
      </c>
      <c r="E582" t="s">
        <v>34</v>
      </c>
      <c r="I582">
        <v>27.443766</v>
      </c>
      <c r="J582">
        <f t="shared" si="128"/>
        <v>35.676895800000004</v>
      </c>
      <c r="L582">
        <v>189.776245</v>
      </c>
      <c r="M582">
        <f t="shared" si="129"/>
        <v>334.0061912</v>
      </c>
      <c r="O582">
        <v>17.904659</v>
      </c>
      <c r="P582">
        <f t="shared" si="130"/>
        <v>17.904659</v>
      </c>
      <c r="R582">
        <v>13.511328</v>
      </c>
      <c r="S582">
        <f t="shared" si="131"/>
        <v>20.266992000000002</v>
      </c>
      <c r="U582">
        <v>100.359299</v>
      </c>
    </row>
    <row r="583" spans="1:23" ht="12.75">
      <c r="A583">
        <v>554</v>
      </c>
      <c r="B583">
        <v>1</v>
      </c>
      <c r="C583">
        <v>554</v>
      </c>
      <c r="D583" t="s">
        <v>34</v>
      </c>
      <c r="E583" t="s">
        <v>34</v>
      </c>
      <c r="I583">
        <v>35.956272</v>
      </c>
      <c r="J583">
        <f t="shared" si="128"/>
        <v>46.7431536</v>
      </c>
      <c r="K583">
        <f>IF(X583="",J583,X583)</f>
        <v>46.7431536</v>
      </c>
      <c r="L583">
        <v>216.249725</v>
      </c>
      <c r="M583">
        <f t="shared" si="129"/>
        <v>380.59951600000005</v>
      </c>
      <c r="N583">
        <f>IF(Z583="",M583,Z583)</f>
        <v>380.59951600000005</v>
      </c>
      <c r="O583" t="s">
        <v>35</v>
      </c>
      <c r="P583">
        <f t="shared" si="130"/>
        <v>9.5</v>
      </c>
      <c r="Q583">
        <f>IF(AB583="",P583,AB583)</f>
        <v>9.5</v>
      </c>
      <c r="R583">
        <v>74.063873</v>
      </c>
      <c r="S583">
        <f t="shared" si="131"/>
        <v>111.0958095</v>
      </c>
      <c r="T583">
        <f>IF(AD583="",S583,AD583)</f>
        <v>111.0958095</v>
      </c>
      <c r="U583">
        <v>101.462982</v>
      </c>
      <c r="V583">
        <f>IF(U583="&lt;LOD",43,U583)</f>
        <v>101.462982</v>
      </c>
      <c r="W583">
        <f>IF(AF583="",V583,AF583)</f>
        <v>101.462982</v>
      </c>
    </row>
    <row r="584" spans="1:23" ht="12.75">
      <c r="A584">
        <v>555</v>
      </c>
      <c r="B584">
        <v>1</v>
      </c>
      <c r="C584">
        <v>555</v>
      </c>
      <c r="D584" t="s">
        <v>34</v>
      </c>
      <c r="E584" t="s">
        <v>34</v>
      </c>
      <c r="I584">
        <v>27.988504</v>
      </c>
      <c r="J584">
        <f t="shared" si="128"/>
        <v>36.3850552</v>
      </c>
      <c r="K584">
        <f>IF(X584="",J584,X584)</f>
        <v>36.3850552</v>
      </c>
      <c r="L584">
        <v>333.369751</v>
      </c>
      <c r="M584">
        <f t="shared" si="129"/>
        <v>586.7307617600001</v>
      </c>
      <c r="N584">
        <f>IF(Z584="",M584,Z584)</f>
        <v>586.7307617600001</v>
      </c>
      <c r="O584" t="s">
        <v>35</v>
      </c>
      <c r="P584">
        <f t="shared" si="130"/>
        <v>9.5</v>
      </c>
      <c r="Q584">
        <f>IF(AB584="",P584,AB584)</f>
        <v>9.5</v>
      </c>
      <c r="R584">
        <v>70.046112</v>
      </c>
      <c r="S584">
        <f t="shared" si="131"/>
        <v>105.06916799999999</v>
      </c>
      <c r="T584">
        <f>IF(AD584="",S584,AD584)</f>
        <v>105.06916799999999</v>
      </c>
      <c r="U584">
        <v>87.086983</v>
      </c>
      <c r="V584">
        <f>IF(U584="&lt;LOD",43,U584)</f>
        <v>87.086983</v>
      </c>
      <c r="W584">
        <f>IF(AF584="",V584,AF584)</f>
        <v>87.086983</v>
      </c>
    </row>
    <row r="585" spans="1:23" ht="12.75">
      <c r="A585">
        <v>555</v>
      </c>
      <c r="B585">
        <v>1</v>
      </c>
      <c r="C585">
        <v>555</v>
      </c>
      <c r="D585" t="s">
        <v>34</v>
      </c>
      <c r="E585" t="s">
        <v>34</v>
      </c>
      <c r="I585">
        <v>90.025551</v>
      </c>
      <c r="J585">
        <f t="shared" si="128"/>
        <v>117.03321629999999</v>
      </c>
      <c r="K585">
        <f>IF(X585="",J585,X585)</f>
        <v>117.03321629999999</v>
      </c>
      <c r="L585">
        <v>717.517334</v>
      </c>
      <c r="M585">
        <f t="shared" si="129"/>
        <v>1262.83050784</v>
      </c>
      <c r="N585">
        <f>IF(Z585="",M585,Z585)</f>
        <v>1262.83050784</v>
      </c>
      <c r="O585" t="s">
        <v>35</v>
      </c>
      <c r="P585">
        <f t="shared" si="130"/>
        <v>9.5</v>
      </c>
      <c r="Q585">
        <f>IF(AB585="",P585,AB585)</f>
        <v>9.5</v>
      </c>
      <c r="R585">
        <v>438.866821</v>
      </c>
      <c r="S585">
        <f t="shared" si="131"/>
        <v>658.3002315</v>
      </c>
      <c r="T585">
        <f>IF(AD585="",S585,AD585)</f>
        <v>658.3002315</v>
      </c>
      <c r="U585">
        <v>83.37661</v>
      </c>
      <c r="V585">
        <f>IF(U585="&lt;LOD",43,U585)</f>
        <v>83.37661</v>
      </c>
      <c r="W585">
        <f>IF(AF585="",V585,AF585)</f>
        <v>83.37661</v>
      </c>
    </row>
    <row r="586" spans="1:23" ht="12.75">
      <c r="A586">
        <v>556</v>
      </c>
      <c r="B586">
        <v>1</v>
      </c>
      <c r="C586">
        <v>556</v>
      </c>
      <c r="D586" t="s">
        <v>34</v>
      </c>
      <c r="E586" t="s">
        <v>34</v>
      </c>
      <c r="I586">
        <v>22.328293</v>
      </c>
      <c r="J586">
        <f t="shared" si="128"/>
        <v>29.0267809</v>
      </c>
      <c r="K586">
        <f>IF(X586="",J586,X586)</f>
        <v>29.0267809</v>
      </c>
      <c r="L586">
        <v>150.958099</v>
      </c>
      <c r="M586">
        <f t="shared" si="129"/>
        <v>265.68625424</v>
      </c>
      <c r="N586">
        <f>IF(Z586="",M586,Z586)</f>
        <v>265.68625424</v>
      </c>
      <c r="O586" t="s">
        <v>35</v>
      </c>
      <c r="P586">
        <f t="shared" si="130"/>
        <v>9.5</v>
      </c>
      <c r="Q586">
        <f>IF(AB586="",P586,AB586)</f>
        <v>9.5</v>
      </c>
      <c r="R586">
        <v>22.688124</v>
      </c>
      <c r="S586">
        <f t="shared" si="131"/>
        <v>34.032185999999996</v>
      </c>
      <c r="T586">
        <f>IF(AD586="",S586,AD586)</f>
        <v>34.032185999999996</v>
      </c>
      <c r="U586">
        <v>43.38826</v>
      </c>
      <c r="V586">
        <f>IF(U586="&lt;LOD",43,U586)</f>
        <v>43.38826</v>
      </c>
      <c r="W586">
        <f>IF(AF586="",V586,AF586)</f>
        <v>43.38826</v>
      </c>
    </row>
    <row r="587" spans="1:33" ht="12.75">
      <c r="A587">
        <v>557</v>
      </c>
      <c r="C587">
        <v>557</v>
      </c>
      <c r="D587" t="s">
        <v>33</v>
      </c>
      <c r="E587" t="s">
        <v>34</v>
      </c>
      <c r="G587" t="s">
        <v>41</v>
      </c>
      <c r="X587">
        <v>13</v>
      </c>
      <c r="Y587" t="s">
        <v>37</v>
      </c>
      <c r="Z587">
        <v>90</v>
      </c>
      <c r="AA587" t="s">
        <v>37</v>
      </c>
      <c r="AB587">
        <v>0.39</v>
      </c>
      <c r="AC587" t="s">
        <v>37</v>
      </c>
      <c r="AD587">
        <v>8.1</v>
      </c>
      <c r="AE587" t="s">
        <v>37</v>
      </c>
      <c r="AF587">
        <v>30</v>
      </c>
      <c r="AG587" t="s">
        <v>37</v>
      </c>
    </row>
    <row r="588" spans="1:23" ht="12.75">
      <c r="A588">
        <v>558</v>
      </c>
      <c r="B588">
        <v>3</v>
      </c>
      <c r="C588">
        <v>558</v>
      </c>
      <c r="D588" t="s">
        <v>34</v>
      </c>
      <c r="E588" t="s">
        <v>34</v>
      </c>
      <c r="I588" t="s">
        <v>35</v>
      </c>
      <c r="J588">
        <f aca="true" t="shared" si="132" ref="J588:J599">IF(I588="&lt;LOD",7,I588*1.3)</f>
        <v>7</v>
      </c>
      <c r="K588">
        <f>IF(X588="",J588,X588)</f>
        <v>7</v>
      </c>
      <c r="L588">
        <v>152.437119</v>
      </c>
      <c r="M588">
        <f aca="true" t="shared" si="133" ref="M588:M599">L588*1.76</f>
        <v>268.28932944</v>
      </c>
      <c r="N588">
        <f>IF(Z588="",M588,Z588)</f>
        <v>268.28932944</v>
      </c>
      <c r="O588" t="s">
        <v>35</v>
      </c>
      <c r="P588">
        <f aca="true" t="shared" si="134" ref="P588:P599">IF(O588="&lt;LOD",9.5,O588)</f>
        <v>9.5</v>
      </c>
      <c r="Q588">
        <f>IF(AB588="",P588,AB588)</f>
        <v>9.5</v>
      </c>
      <c r="R588" t="s">
        <v>35</v>
      </c>
      <c r="S588">
        <f aca="true" t="shared" si="135" ref="S588:S599">IF(R588="&lt;LOD",15,R588*1.5)</f>
        <v>15</v>
      </c>
      <c r="T588">
        <f>IF(AD588="",S588,AD588)</f>
        <v>15</v>
      </c>
      <c r="U588" t="s">
        <v>35</v>
      </c>
      <c r="V588">
        <f>IF(U588="&lt;LOD",43,U588)</f>
        <v>43</v>
      </c>
      <c r="W588">
        <f>IF(AF588="",V588,AF588)</f>
        <v>43</v>
      </c>
    </row>
    <row r="589" spans="1:23" ht="12.75">
      <c r="A589">
        <v>559</v>
      </c>
      <c r="B589">
        <v>3</v>
      </c>
      <c r="C589">
        <v>559</v>
      </c>
      <c r="D589" t="s">
        <v>34</v>
      </c>
      <c r="E589" t="s">
        <v>34</v>
      </c>
      <c r="I589" t="s">
        <v>35</v>
      </c>
      <c r="J589">
        <f t="shared" si="132"/>
        <v>7</v>
      </c>
      <c r="K589">
        <f>IF(X589="",J589,X589)</f>
        <v>7</v>
      </c>
      <c r="L589">
        <v>288.448425</v>
      </c>
      <c r="M589">
        <f t="shared" si="133"/>
        <v>507.669228</v>
      </c>
      <c r="N589">
        <f>IF(Z589="",M589,Z589)</f>
        <v>507.669228</v>
      </c>
      <c r="O589" t="s">
        <v>35</v>
      </c>
      <c r="P589">
        <f t="shared" si="134"/>
        <v>9.5</v>
      </c>
      <c r="Q589">
        <f>IF(AB589="",P589,AB589)</f>
        <v>9.5</v>
      </c>
      <c r="R589">
        <v>23.86405</v>
      </c>
      <c r="S589">
        <f t="shared" si="135"/>
        <v>35.796075</v>
      </c>
      <c r="T589">
        <f>IF(AD589="",S589,AD589)</f>
        <v>35.796075</v>
      </c>
      <c r="U589" t="s">
        <v>35</v>
      </c>
      <c r="V589">
        <f>IF(U589="&lt;LOD",43,U589)</f>
        <v>43</v>
      </c>
      <c r="W589">
        <f>IF(AF589="",V589,AF589)</f>
        <v>43</v>
      </c>
    </row>
    <row r="590" spans="1:23" ht="12.75">
      <c r="A590">
        <v>560</v>
      </c>
      <c r="B590">
        <v>3</v>
      </c>
      <c r="C590">
        <v>560</v>
      </c>
      <c r="D590" t="s">
        <v>34</v>
      </c>
      <c r="E590" t="s">
        <v>34</v>
      </c>
      <c r="I590" t="s">
        <v>35</v>
      </c>
      <c r="J590">
        <f t="shared" si="132"/>
        <v>7</v>
      </c>
      <c r="K590">
        <f>IF(X590="",J590,X590)</f>
        <v>7</v>
      </c>
      <c r="L590">
        <v>295.059692</v>
      </c>
      <c r="M590">
        <f t="shared" si="133"/>
        <v>519.30505792</v>
      </c>
      <c r="N590">
        <f>IF(Z590="",M590,Z590)</f>
        <v>519.30505792</v>
      </c>
      <c r="O590" t="s">
        <v>35</v>
      </c>
      <c r="P590">
        <f t="shared" si="134"/>
        <v>9.5</v>
      </c>
      <c r="Q590">
        <f>IF(AB590="",P590,AB590)</f>
        <v>9.5</v>
      </c>
      <c r="R590">
        <v>20.518009</v>
      </c>
      <c r="S590">
        <f t="shared" si="135"/>
        <v>30.7770135</v>
      </c>
      <c r="T590">
        <f>IF(AD590="",S590,AD590)</f>
        <v>30.7770135</v>
      </c>
      <c r="U590" t="s">
        <v>35</v>
      </c>
      <c r="V590">
        <f>IF(U590="&lt;LOD",43,U590)</f>
        <v>43</v>
      </c>
      <c r="W590">
        <f>IF(AF590="",V590,AF590)</f>
        <v>43</v>
      </c>
    </row>
    <row r="591" spans="1:21" ht="12.75">
      <c r="A591">
        <v>561</v>
      </c>
      <c r="B591">
        <v>3</v>
      </c>
      <c r="C591">
        <v>561</v>
      </c>
      <c r="D591" t="s">
        <v>33</v>
      </c>
      <c r="E591" t="s">
        <v>34</v>
      </c>
      <c r="I591" t="s">
        <v>35</v>
      </c>
      <c r="J591">
        <f t="shared" si="132"/>
        <v>7</v>
      </c>
      <c r="L591">
        <v>177.985703</v>
      </c>
      <c r="M591">
        <f t="shared" si="133"/>
        <v>313.25483728</v>
      </c>
      <c r="O591" t="s">
        <v>35</v>
      </c>
      <c r="P591">
        <f t="shared" si="134"/>
        <v>9.5</v>
      </c>
      <c r="R591">
        <v>12.757685</v>
      </c>
      <c r="S591">
        <f t="shared" si="135"/>
        <v>19.1365275</v>
      </c>
      <c r="U591" t="s">
        <v>35</v>
      </c>
    </row>
    <row r="592" spans="1:23" ht="12.75">
      <c r="A592">
        <v>562</v>
      </c>
      <c r="B592">
        <v>3</v>
      </c>
      <c r="C592">
        <v>562</v>
      </c>
      <c r="D592" t="s">
        <v>34</v>
      </c>
      <c r="E592" t="s">
        <v>34</v>
      </c>
      <c r="I592" t="s">
        <v>35</v>
      </c>
      <c r="J592">
        <f t="shared" si="132"/>
        <v>7</v>
      </c>
      <c r="K592">
        <f>IF(X592="",J592,X592)</f>
        <v>7</v>
      </c>
      <c r="L592">
        <v>209.058121</v>
      </c>
      <c r="M592">
        <f t="shared" si="133"/>
        <v>367.94229296</v>
      </c>
      <c r="N592">
        <f>IF(Z592="",M592,Z592)</f>
        <v>367.94229296</v>
      </c>
      <c r="O592" t="s">
        <v>35</v>
      </c>
      <c r="P592">
        <f t="shared" si="134"/>
        <v>9.5</v>
      </c>
      <c r="Q592">
        <f>IF(AB592="",P592,AB592)</f>
        <v>9.5</v>
      </c>
      <c r="R592">
        <v>19.195763</v>
      </c>
      <c r="S592">
        <f t="shared" si="135"/>
        <v>28.7936445</v>
      </c>
      <c r="T592">
        <f>IF(AD592="",S592,AD592)</f>
        <v>28.7936445</v>
      </c>
      <c r="U592" t="s">
        <v>35</v>
      </c>
      <c r="V592">
        <f>IF(U592="&lt;LOD",43,U592)</f>
        <v>43</v>
      </c>
      <c r="W592">
        <f>IF(AF592="",V592,AF592)</f>
        <v>43</v>
      </c>
    </row>
    <row r="593" spans="1:23" ht="12.75">
      <c r="A593">
        <v>563</v>
      </c>
      <c r="B593">
        <v>3</v>
      </c>
      <c r="C593">
        <v>563</v>
      </c>
      <c r="D593" t="s">
        <v>34</v>
      </c>
      <c r="E593" t="s">
        <v>34</v>
      </c>
      <c r="I593">
        <v>10.940526</v>
      </c>
      <c r="J593">
        <f t="shared" si="132"/>
        <v>14.2226838</v>
      </c>
      <c r="K593">
        <f>IF(X593="",J593,X593)</f>
        <v>14.2226838</v>
      </c>
      <c r="L593">
        <v>56.066113</v>
      </c>
      <c r="M593">
        <f t="shared" si="133"/>
        <v>98.67635888000001</v>
      </c>
      <c r="N593">
        <f>IF(Z593="",M593,Z593)</f>
        <v>98.67635888000001</v>
      </c>
      <c r="O593" t="s">
        <v>35</v>
      </c>
      <c r="P593">
        <f t="shared" si="134"/>
        <v>9.5</v>
      </c>
      <c r="Q593">
        <f>IF(AB593="",P593,AB593)</f>
        <v>9.5</v>
      </c>
      <c r="R593" t="s">
        <v>35</v>
      </c>
      <c r="S593">
        <f t="shared" si="135"/>
        <v>15</v>
      </c>
      <c r="T593">
        <f>IF(AD593="",S593,AD593)</f>
        <v>15</v>
      </c>
      <c r="U593" t="s">
        <v>35</v>
      </c>
      <c r="V593">
        <f>IF(U593="&lt;LOD",43,U593)</f>
        <v>43</v>
      </c>
      <c r="W593">
        <f>IF(AF593="",V593,AF593)</f>
        <v>43</v>
      </c>
    </row>
    <row r="594" spans="1:23" ht="12.75">
      <c r="A594">
        <v>564</v>
      </c>
      <c r="B594">
        <v>3</v>
      </c>
      <c r="C594">
        <v>564</v>
      </c>
      <c r="D594" t="s">
        <v>34</v>
      </c>
      <c r="E594" t="s">
        <v>34</v>
      </c>
      <c r="I594" t="s">
        <v>35</v>
      </c>
      <c r="J594">
        <f t="shared" si="132"/>
        <v>7</v>
      </c>
      <c r="K594">
        <f>IF(X594="",J594,X594)</f>
        <v>7</v>
      </c>
      <c r="L594">
        <v>104.590759</v>
      </c>
      <c r="M594">
        <f t="shared" si="133"/>
        <v>184.07973584</v>
      </c>
      <c r="N594">
        <f>IF(Z594="",M594,Z594)</f>
        <v>184.07973584</v>
      </c>
      <c r="O594" t="s">
        <v>35</v>
      </c>
      <c r="P594">
        <f t="shared" si="134"/>
        <v>9.5</v>
      </c>
      <c r="Q594">
        <f>IF(AB594="",P594,AB594)</f>
        <v>9.5</v>
      </c>
      <c r="R594">
        <v>23.645021</v>
      </c>
      <c r="S594">
        <f t="shared" si="135"/>
        <v>35.4675315</v>
      </c>
      <c r="T594">
        <f>IF(AD594="",S594,AD594)</f>
        <v>35.4675315</v>
      </c>
      <c r="U594" t="s">
        <v>35</v>
      </c>
      <c r="V594">
        <f>IF(U594="&lt;LOD",43,U594)</f>
        <v>43</v>
      </c>
      <c r="W594">
        <f>IF(AF594="",V594,AF594)</f>
        <v>43</v>
      </c>
    </row>
    <row r="595" spans="1:21" ht="12.75">
      <c r="A595">
        <v>565</v>
      </c>
      <c r="B595">
        <v>2</v>
      </c>
      <c r="C595">
        <v>565</v>
      </c>
      <c r="D595" t="s">
        <v>33</v>
      </c>
      <c r="E595" t="s">
        <v>34</v>
      </c>
      <c r="I595">
        <v>19.96579</v>
      </c>
      <c r="J595">
        <f t="shared" si="132"/>
        <v>25.955527</v>
      </c>
      <c r="L595">
        <v>192.35759</v>
      </c>
      <c r="M595">
        <f t="shared" si="133"/>
        <v>338.54935839999996</v>
      </c>
      <c r="O595" t="s">
        <v>35</v>
      </c>
      <c r="P595">
        <f t="shared" si="134"/>
        <v>9.5</v>
      </c>
      <c r="R595" t="s">
        <v>35</v>
      </c>
      <c r="S595">
        <f t="shared" si="135"/>
        <v>15</v>
      </c>
      <c r="U595">
        <v>49.432743</v>
      </c>
    </row>
    <row r="596" spans="1:23" ht="12.75">
      <c r="A596">
        <v>566</v>
      </c>
      <c r="B596">
        <v>2</v>
      </c>
      <c r="C596">
        <v>566</v>
      </c>
      <c r="D596" t="s">
        <v>34</v>
      </c>
      <c r="E596" t="s">
        <v>34</v>
      </c>
      <c r="I596" t="s">
        <v>35</v>
      </c>
      <c r="J596">
        <f t="shared" si="132"/>
        <v>7</v>
      </c>
      <c r="K596">
        <f>IF(X596="",J596,X596)</f>
        <v>7</v>
      </c>
      <c r="L596">
        <v>163.676285</v>
      </c>
      <c r="M596">
        <f t="shared" si="133"/>
        <v>288.07026160000004</v>
      </c>
      <c r="N596">
        <f>IF(Z596="",M596,Z596)</f>
        <v>288.07026160000004</v>
      </c>
      <c r="O596" t="s">
        <v>35</v>
      </c>
      <c r="P596">
        <f t="shared" si="134"/>
        <v>9.5</v>
      </c>
      <c r="Q596">
        <f>IF(AB596="",P596,AB596)</f>
        <v>9.5</v>
      </c>
      <c r="R596" t="s">
        <v>35</v>
      </c>
      <c r="S596">
        <f t="shared" si="135"/>
        <v>15</v>
      </c>
      <c r="T596">
        <f>IF(AD596="",S596,AD596)</f>
        <v>15</v>
      </c>
      <c r="U596">
        <v>77.086205</v>
      </c>
      <c r="V596">
        <f>IF(U596="&lt;LOD",43,U596)</f>
        <v>77.086205</v>
      </c>
      <c r="W596">
        <f>IF(AF596="",V596,AF596)</f>
        <v>77.086205</v>
      </c>
    </row>
    <row r="597" spans="1:23" ht="12.75">
      <c r="A597">
        <v>567</v>
      </c>
      <c r="B597">
        <v>2</v>
      </c>
      <c r="C597">
        <v>567</v>
      </c>
      <c r="D597" t="s">
        <v>34</v>
      </c>
      <c r="E597" t="s">
        <v>34</v>
      </c>
      <c r="I597">
        <v>12.285371</v>
      </c>
      <c r="J597">
        <f t="shared" si="132"/>
        <v>15.9709823</v>
      </c>
      <c r="K597">
        <f>IF(X597="",J597,X597)</f>
        <v>15.9709823</v>
      </c>
      <c r="L597">
        <v>29.297932</v>
      </c>
      <c r="M597">
        <f t="shared" si="133"/>
        <v>51.56436032</v>
      </c>
      <c r="N597">
        <f>IF(Z597="",M597,Z597)</f>
        <v>51.56436032</v>
      </c>
      <c r="O597" t="s">
        <v>35</v>
      </c>
      <c r="P597">
        <f t="shared" si="134"/>
        <v>9.5</v>
      </c>
      <c r="Q597">
        <f>IF(AB597="",P597,AB597)</f>
        <v>9.5</v>
      </c>
      <c r="R597" t="s">
        <v>35</v>
      </c>
      <c r="S597">
        <f t="shared" si="135"/>
        <v>15</v>
      </c>
      <c r="T597">
        <f>IF(AD597="",S597,AD597)</f>
        <v>15</v>
      </c>
      <c r="U597" t="s">
        <v>35</v>
      </c>
      <c r="V597">
        <f>IF(U597="&lt;LOD",43,U597)</f>
        <v>43</v>
      </c>
      <c r="W597">
        <f>IF(AF597="",V597,AF597)</f>
        <v>43</v>
      </c>
    </row>
    <row r="598" spans="1:23" ht="12.75">
      <c r="A598">
        <v>567</v>
      </c>
      <c r="B598">
        <v>2</v>
      </c>
      <c r="C598">
        <v>567</v>
      </c>
      <c r="D598" t="s">
        <v>34</v>
      </c>
      <c r="E598" t="s">
        <v>34</v>
      </c>
      <c r="I598">
        <v>19.653301</v>
      </c>
      <c r="J598">
        <f t="shared" si="132"/>
        <v>25.5492913</v>
      </c>
      <c r="K598">
        <f>IF(X598="",J598,X598)</f>
        <v>25.5492913</v>
      </c>
      <c r="L598">
        <v>134.054825</v>
      </c>
      <c r="M598">
        <f t="shared" si="133"/>
        <v>235.936492</v>
      </c>
      <c r="N598">
        <f>IF(Z598="",M598,Z598)</f>
        <v>235.936492</v>
      </c>
      <c r="O598" t="s">
        <v>35</v>
      </c>
      <c r="P598">
        <f t="shared" si="134"/>
        <v>9.5</v>
      </c>
      <c r="Q598">
        <f>IF(AB598="",P598,AB598)</f>
        <v>9.5</v>
      </c>
      <c r="R598" t="s">
        <v>35</v>
      </c>
      <c r="S598">
        <f t="shared" si="135"/>
        <v>15</v>
      </c>
      <c r="T598">
        <f>IF(AD598="",S598,AD598)</f>
        <v>15</v>
      </c>
      <c r="U598" t="s">
        <v>35</v>
      </c>
      <c r="V598">
        <f>IF(U598="&lt;LOD",43,U598)</f>
        <v>43</v>
      </c>
      <c r="W598">
        <f>IF(AF598="",V598,AF598)</f>
        <v>43</v>
      </c>
    </row>
    <row r="599" spans="1:33" ht="12.75">
      <c r="A599">
        <v>568</v>
      </c>
      <c r="B599">
        <v>2</v>
      </c>
      <c r="C599">
        <v>568</v>
      </c>
      <c r="D599" t="s">
        <v>33</v>
      </c>
      <c r="E599" t="s">
        <v>34</v>
      </c>
      <c r="I599" t="s">
        <v>35</v>
      </c>
      <c r="J599">
        <f t="shared" si="132"/>
        <v>7</v>
      </c>
      <c r="L599">
        <v>286.340942</v>
      </c>
      <c r="M599">
        <f t="shared" si="133"/>
        <v>503.96005792</v>
      </c>
      <c r="O599" t="s">
        <v>35</v>
      </c>
      <c r="P599">
        <f t="shared" si="134"/>
        <v>9.5</v>
      </c>
      <c r="R599">
        <v>20.75198</v>
      </c>
      <c r="S599">
        <f t="shared" si="135"/>
        <v>31.127969999999998</v>
      </c>
      <c r="U599" t="s">
        <v>35</v>
      </c>
      <c r="X599">
        <v>39</v>
      </c>
      <c r="Y599" t="s">
        <v>37</v>
      </c>
      <c r="Z599">
        <v>330</v>
      </c>
      <c r="AA599" t="s">
        <v>37</v>
      </c>
      <c r="AB599">
        <v>2.8</v>
      </c>
      <c r="AC599" t="s">
        <v>37</v>
      </c>
      <c r="AD599">
        <v>6.1</v>
      </c>
      <c r="AE599" t="s">
        <v>37</v>
      </c>
      <c r="AF599">
        <v>66</v>
      </c>
      <c r="AG599" t="s">
        <v>37</v>
      </c>
    </row>
    <row r="600" spans="1:6" ht="12.75">
      <c r="A600">
        <v>569</v>
      </c>
      <c r="B600">
        <v>2</v>
      </c>
      <c r="C600">
        <v>568</v>
      </c>
      <c r="D600" t="s">
        <v>33</v>
      </c>
      <c r="E600" t="s">
        <v>33</v>
      </c>
      <c r="F600">
        <v>568</v>
      </c>
    </row>
    <row r="601" spans="1:23" ht="12.75">
      <c r="A601">
        <v>570</v>
      </c>
      <c r="B601">
        <v>3</v>
      </c>
      <c r="C601">
        <v>570</v>
      </c>
      <c r="D601" t="s">
        <v>34</v>
      </c>
      <c r="E601" t="s">
        <v>34</v>
      </c>
      <c r="I601" t="s">
        <v>35</v>
      </c>
      <c r="J601">
        <f aca="true" t="shared" si="136" ref="J601:J608">IF(I601="&lt;LOD",7,I601*1.3)</f>
        <v>7</v>
      </c>
      <c r="K601">
        <f>IF(X601="",J601,X601)</f>
        <v>7</v>
      </c>
      <c r="L601">
        <v>248.357422</v>
      </c>
      <c r="M601">
        <f aca="true" t="shared" si="137" ref="M601:M608">L601*1.76</f>
        <v>437.10906272000005</v>
      </c>
      <c r="N601">
        <f>IF(Z601="",M601,Z601)</f>
        <v>437.10906272000005</v>
      </c>
      <c r="O601" t="s">
        <v>35</v>
      </c>
      <c r="P601">
        <f aca="true" t="shared" si="138" ref="P601:P608">IF(O601="&lt;LOD",9.5,O601)</f>
        <v>9.5</v>
      </c>
      <c r="Q601">
        <f>IF(AB601="",P601,AB601)</f>
        <v>9.5</v>
      </c>
      <c r="R601">
        <v>24.944004</v>
      </c>
      <c r="S601">
        <f aca="true" t="shared" si="139" ref="S601:S608">IF(R601="&lt;LOD",15,R601*1.5)</f>
        <v>37.416005999999996</v>
      </c>
      <c r="T601">
        <f>IF(AD601="",S601,AD601)</f>
        <v>37.416005999999996</v>
      </c>
      <c r="U601" t="s">
        <v>35</v>
      </c>
      <c r="V601">
        <f>IF(U601="&lt;LOD",43,U601)</f>
        <v>43</v>
      </c>
      <c r="W601">
        <f>IF(AF601="",V601,AF601)</f>
        <v>43</v>
      </c>
    </row>
    <row r="602" spans="1:21" ht="12.75">
      <c r="A602">
        <v>571</v>
      </c>
      <c r="B602">
        <v>2</v>
      </c>
      <c r="C602">
        <v>571</v>
      </c>
      <c r="D602" t="s">
        <v>33</v>
      </c>
      <c r="E602" t="s">
        <v>34</v>
      </c>
      <c r="I602">
        <v>78.878517</v>
      </c>
      <c r="J602">
        <f t="shared" si="136"/>
        <v>102.54207210000001</v>
      </c>
      <c r="L602">
        <v>164.252426</v>
      </c>
      <c r="M602">
        <f t="shared" si="137"/>
        <v>289.08426976000004</v>
      </c>
      <c r="O602" t="s">
        <v>35</v>
      </c>
      <c r="P602">
        <f t="shared" si="138"/>
        <v>9.5</v>
      </c>
      <c r="R602">
        <v>15.378372</v>
      </c>
      <c r="S602">
        <f t="shared" si="139"/>
        <v>23.067558000000002</v>
      </c>
      <c r="U602">
        <v>73.800949</v>
      </c>
    </row>
    <row r="603" spans="1:21" ht="12.75">
      <c r="A603">
        <v>572</v>
      </c>
      <c r="B603">
        <v>2</v>
      </c>
      <c r="C603">
        <v>572</v>
      </c>
      <c r="D603" t="s">
        <v>33</v>
      </c>
      <c r="E603" t="s">
        <v>34</v>
      </c>
      <c r="I603">
        <v>36.674469</v>
      </c>
      <c r="J603">
        <f t="shared" si="136"/>
        <v>47.67680970000001</v>
      </c>
      <c r="L603">
        <v>226.426529</v>
      </c>
      <c r="M603">
        <f t="shared" si="137"/>
        <v>398.51069104</v>
      </c>
      <c r="O603" t="s">
        <v>35</v>
      </c>
      <c r="P603">
        <f t="shared" si="138"/>
        <v>9.5</v>
      </c>
      <c r="R603">
        <v>13.920955</v>
      </c>
      <c r="S603">
        <f t="shared" si="139"/>
        <v>20.8814325</v>
      </c>
      <c r="U603">
        <v>86.518112</v>
      </c>
    </row>
    <row r="604" spans="1:23" ht="12.75">
      <c r="A604">
        <v>573</v>
      </c>
      <c r="B604">
        <v>2</v>
      </c>
      <c r="C604">
        <v>573</v>
      </c>
      <c r="D604" t="s">
        <v>34</v>
      </c>
      <c r="E604" t="s">
        <v>34</v>
      </c>
      <c r="I604" t="s">
        <v>35</v>
      </c>
      <c r="J604">
        <f t="shared" si="136"/>
        <v>7</v>
      </c>
      <c r="K604">
        <f>IF(X604="",J604,X604)</f>
        <v>7</v>
      </c>
      <c r="L604">
        <v>29.744022</v>
      </c>
      <c r="M604">
        <f t="shared" si="137"/>
        <v>52.34947872</v>
      </c>
      <c r="N604">
        <f>IF(Z604="",M604,Z604)</f>
        <v>52.34947872</v>
      </c>
      <c r="O604" t="s">
        <v>35</v>
      </c>
      <c r="P604">
        <f t="shared" si="138"/>
        <v>9.5</v>
      </c>
      <c r="Q604">
        <f>IF(AB604="",P604,AB604)</f>
        <v>9.5</v>
      </c>
      <c r="R604" t="s">
        <v>35</v>
      </c>
      <c r="S604">
        <f t="shared" si="139"/>
        <v>15</v>
      </c>
      <c r="T604">
        <f>IF(AD604="",S604,AD604)</f>
        <v>15</v>
      </c>
      <c r="U604" t="s">
        <v>35</v>
      </c>
      <c r="V604">
        <f>IF(U604="&lt;LOD",43,U604)</f>
        <v>43</v>
      </c>
      <c r="W604">
        <f>IF(AF604="",V604,AF604)</f>
        <v>43</v>
      </c>
    </row>
    <row r="605" spans="1:23" ht="12.75">
      <c r="A605">
        <v>573</v>
      </c>
      <c r="B605">
        <v>2</v>
      </c>
      <c r="C605">
        <v>573</v>
      </c>
      <c r="D605" t="s">
        <v>34</v>
      </c>
      <c r="E605" t="s">
        <v>34</v>
      </c>
      <c r="I605" t="s">
        <v>35</v>
      </c>
      <c r="J605">
        <f t="shared" si="136"/>
        <v>7</v>
      </c>
      <c r="K605">
        <f>IF(X605="",J605,X605)</f>
        <v>7</v>
      </c>
      <c r="L605">
        <v>43.609512</v>
      </c>
      <c r="M605">
        <f t="shared" si="137"/>
        <v>76.75274112000001</v>
      </c>
      <c r="N605">
        <f>IF(Z605="",M605,Z605)</f>
        <v>76.75274112000001</v>
      </c>
      <c r="O605" t="s">
        <v>35</v>
      </c>
      <c r="P605">
        <f t="shared" si="138"/>
        <v>9.5</v>
      </c>
      <c r="Q605">
        <f>IF(AB605="",P605,AB605)</f>
        <v>9.5</v>
      </c>
      <c r="R605" t="s">
        <v>35</v>
      </c>
      <c r="S605">
        <f t="shared" si="139"/>
        <v>15</v>
      </c>
      <c r="T605">
        <f>IF(AD605="",S605,AD605)</f>
        <v>15</v>
      </c>
      <c r="U605" t="s">
        <v>35</v>
      </c>
      <c r="V605">
        <f>IF(U605="&lt;LOD",43,U605)</f>
        <v>43</v>
      </c>
      <c r="W605">
        <f>IF(AF605="",V605,AF605)</f>
        <v>43</v>
      </c>
    </row>
    <row r="606" spans="1:21" ht="12.75">
      <c r="A606">
        <v>574</v>
      </c>
      <c r="C606">
        <v>574</v>
      </c>
      <c r="D606" t="s">
        <v>33</v>
      </c>
      <c r="E606" t="s">
        <v>34</v>
      </c>
      <c r="I606">
        <v>37.601326</v>
      </c>
      <c r="J606">
        <f t="shared" si="136"/>
        <v>48.8817238</v>
      </c>
      <c r="L606">
        <v>233.615067</v>
      </c>
      <c r="M606">
        <f t="shared" si="137"/>
        <v>411.16251792</v>
      </c>
      <c r="O606" t="s">
        <v>35</v>
      </c>
      <c r="P606">
        <f t="shared" si="138"/>
        <v>9.5</v>
      </c>
      <c r="R606">
        <v>52.035419</v>
      </c>
      <c r="S606">
        <f t="shared" si="139"/>
        <v>78.0531285</v>
      </c>
      <c r="U606">
        <v>92.645058</v>
      </c>
    </row>
    <row r="607" spans="1:23" ht="12.75">
      <c r="A607">
        <v>575</v>
      </c>
      <c r="B607">
        <v>4</v>
      </c>
      <c r="C607">
        <v>575</v>
      </c>
      <c r="D607" t="s">
        <v>34</v>
      </c>
      <c r="E607" t="s">
        <v>34</v>
      </c>
      <c r="I607">
        <v>18.785374</v>
      </c>
      <c r="J607">
        <f t="shared" si="136"/>
        <v>24.4209862</v>
      </c>
      <c r="K607">
        <f>IF(X607="",J607,X607)</f>
        <v>24.4209862</v>
      </c>
      <c r="L607">
        <v>183.692001</v>
      </c>
      <c r="M607">
        <f t="shared" si="137"/>
        <v>323.29792176</v>
      </c>
      <c r="N607">
        <f aca="true" t="shared" si="140" ref="N607:N613">IF(Z607="",M607,Z607)</f>
        <v>323.29792176</v>
      </c>
      <c r="O607" t="s">
        <v>35</v>
      </c>
      <c r="P607">
        <f t="shared" si="138"/>
        <v>9.5</v>
      </c>
      <c r="Q607">
        <f aca="true" t="shared" si="141" ref="Q607:Q613">IF(AB607="",P607,AB607)</f>
        <v>9.5</v>
      </c>
      <c r="R607">
        <v>17.831259</v>
      </c>
      <c r="S607">
        <f t="shared" si="139"/>
        <v>26.746888499999997</v>
      </c>
      <c r="T607">
        <f aca="true" t="shared" si="142" ref="T607:T613">IF(AD607="",S607,AD607)</f>
        <v>26.746888499999997</v>
      </c>
      <c r="U607" t="s">
        <v>35</v>
      </c>
      <c r="V607">
        <f aca="true" t="shared" si="143" ref="V607:V613">IF(U607="&lt;LOD",43,U607)</f>
        <v>43</v>
      </c>
      <c r="W607">
        <f aca="true" t="shared" si="144" ref="W607:W613">IF(AF607="",V607,AF607)</f>
        <v>43</v>
      </c>
    </row>
    <row r="608" spans="1:33" ht="12.75">
      <c r="A608">
        <v>576</v>
      </c>
      <c r="B608">
        <v>4</v>
      </c>
      <c r="C608">
        <v>576</v>
      </c>
      <c r="D608" t="s">
        <v>34</v>
      </c>
      <c r="E608" t="s">
        <v>34</v>
      </c>
      <c r="I608" t="s">
        <v>35</v>
      </c>
      <c r="J608">
        <f t="shared" si="136"/>
        <v>7</v>
      </c>
      <c r="K608">
        <f>IF(X608="",J608,X608)</f>
        <v>40</v>
      </c>
      <c r="L608">
        <v>83.871994</v>
      </c>
      <c r="M608">
        <f t="shared" si="137"/>
        <v>147.61470944</v>
      </c>
      <c r="N608">
        <f t="shared" si="140"/>
        <v>74</v>
      </c>
      <c r="O608" t="s">
        <v>35</v>
      </c>
      <c r="P608">
        <f t="shared" si="138"/>
        <v>9.5</v>
      </c>
      <c r="Q608">
        <f t="shared" si="141"/>
        <v>0.59</v>
      </c>
      <c r="R608">
        <v>13.243348</v>
      </c>
      <c r="S608">
        <f t="shared" si="139"/>
        <v>19.865022</v>
      </c>
      <c r="T608">
        <f t="shared" si="142"/>
        <v>19</v>
      </c>
      <c r="U608" t="s">
        <v>35</v>
      </c>
      <c r="V608">
        <f t="shared" si="143"/>
        <v>43</v>
      </c>
      <c r="W608">
        <f t="shared" si="144"/>
        <v>45</v>
      </c>
      <c r="X608">
        <v>40</v>
      </c>
      <c r="Y608" t="s">
        <v>37</v>
      </c>
      <c r="Z608">
        <v>74</v>
      </c>
      <c r="AA608" t="s">
        <v>37</v>
      </c>
      <c r="AB608">
        <v>0.59</v>
      </c>
      <c r="AC608" t="s">
        <v>37</v>
      </c>
      <c r="AD608">
        <v>19</v>
      </c>
      <c r="AE608" t="s">
        <v>37</v>
      </c>
      <c r="AF608">
        <v>45</v>
      </c>
      <c r="AG608" t="s">
        <v>37</v>
      </c>
    </row>
    <row r="609" spans="1:23" ht="12.75">
      <c r="A609">
        <v>577</v>
      </c>
      <c r="B609">
        <v>4</v>
      </c>
      <c r="C609">
        <v>576</v>
      </c>
      <c r="D609" t="s">
        <v>34</v>
      </c>
      <c r="E609" t="s">
        <v>33</v>
      </c>
      <c r="F609">
        <v>576</v>
      </c>
      <c r="N609">
        <f t="shared" si="140"/>
        <v>0</v>
      </c>
      <c r="Q609">
        <f t="shared" si="141"/>
        <v>0</v>
      </c>
      <c r="T609">
        <f t="shared" si="142"/>
        <v>0</v>
      </c>
      <c r="V609">
        <f t="shared" si="143"/>
        <v>0</v>
      </c>
      <c r="W609">
        <f t="shared" si="144"/>
        <v>0</v>
      </c>
    </row>
    <row r="610" spans="1:23" ht="12.75">
      <c r="A610">
        <v>578</v>
      </c>
      <c r="B610">
        <v>4</v>
      </c>
      <c r="C610">
        <v>578</v>
      </c>
      <c r="D610" t="s">
        <v>34</v>
      </c>
      <c r="E610" t="s">
        <v>34</v>
      </c>
      <c r="I610">
        <v>12.841071</v>
      </c>
      <c r="J610">
        <f aca="true" t="shared" si="145" ref="J610:J627">IF(I610="&lt;LOD",7,I610*1.3)</f>
        <v>16.6933923</v>
      </c>
      <c r="K610">
        <f>IF(X610="",J610,X610)</f>
        <v>16.6933923</v>
      </c>
      <c r="L610">
        <v>81.44091</v>
      </c>
      <c r="M610">
        <f aca="true" t="shared" si="146" ref="M610:M627">L610*1.76</f>
        <v>143.3360016</v>
      </c>
      <c r="N610">
        <f t="shared" si="140"/>
        <v>143.3360016</v>
      </c>
      <c r="O610" t="s">
        <v>35</v>
      </c>
      <c r="P610">
        <f aca="true" t="shared" si="147" ref="P610:P627">IF(O610="&lt;LOD",9.5,O610)</f>
        <v>9.5</v>
      </c>
      <c r="Q610">
        <f t="shared" si="141"/>
        <v>9.5</v>
      </c>
      <c r="R610" t="s">
        <v>35</v>
      </c>
      <c r="S610">
        <f aca="true" t="shared" si="148" ref="S610:S627">IF(R610="&lt;LOD",15,R610*1.5)</f>
        <v>15</v>
      </c>
      <c r="T610">
        <f t="shared" si="142"/>
        <v>15</v>
      </c>
      <c r="U610" t="s">
        <v>35</v>
      </c>
      <c r="V610">
        <f t="shared" si="143"/>
        <v>43</v>
      </c>
      <c r="W610">
        <f t="shared" si="144"/>
        <v>43</v>
      </c>
    </row>
    <row r="611" spans="1:23" ht="12.75">
      <c r="A611">
        <v>579</v>
      </c>
      <c r="B611">
        <v>4</v>
      </c>
      <c r="C611">
        <v>579</v>
      </c>
      <c r="D611" t="s">
        <v>34</v>
      </c>
      <c r="E611" t="s">
        <v>34</v>
      </c>
      <c r="I611" t="s">
        <v>35</v>
      </c>
      <c r="J611">
        <f t="shared" si="145"/>
        <v>7</v>
      </c>
      <c r="K611">
        <f>IF(X611="",J611,X611)</f>
        <v>7</v>
      </c>
      <c r="L611">
        <v>59.311413</v>
      </c>
      <c r="M611">
        <f t="shared" si="146"/>
        <v>104.38808688</v>
      </c>
      <c r="N611">
        <f t="shared" si="140"/>
        <v>104.38808688</v>
      </c>
      <c r="O611">
        <v>15.531534</v>
      </c>
      <c r="P611">
        <f t="shared" si="147"/>
        <v>15.531534</v>
      </c>
      <c r="Q611">
        <f t="shared" si="141"/>
        <v>15.531534</v>
      </c>
      <c r="R611" t="s">
        <v>35</v>
      </c>
      <c r="S611">
        <f t="shared" si="148"/>
        <v>15</v>
      </c>
      <c r="T611">
        <f t="shared" si="142"/>
        <v>15</v>
      </c>
      <c r="U611">
        <v>95.906387</v>
      </c>
      <c r="V611">
        <f t="shared" si="143"/>
        <v>95.906387</v>
      </c>
      <c r="W611">
        <f t="shared" si="144"/>
        <v>95.906387</v>
      </c>
    </row>
    <row r="612" spans="1:23" ht="12.75">
      <c r="A612">
        <v>580</v>
      </c>
      <c r="B612">
        <v>4</v>
      </c>
      <c r="C612">
        <v>580</v>
      </c>
      <c r="D612" t="s">
        <v>34</v>
      </c>
      <c r="E612" t="s">
        <v>34</v>
      </c>
      <c r="I612">
        <v>15.719939</v>
      </c>
      <c r="J612">
        <f t="shared" si="145"/>
        <v>20.4359207</v>
      </c>
      <c r="K612">
        <f>IF(X612="",J612,X612)</f>
        <v>20.4359207</v>
      </c>
      <c r="L612">
        <v>64.472733</v>
      </c>
      <c r="M612">
        <f t="shared" si="146"/>
        <v>113.47201008</v>
      </c>
      <c r="N612">
        <f t="shared" si="140"/>
        <v>113.47201008</v>
      </c>
      <c r="O612" t="s">
        <v>35</v>
      </c>
      <c r="P612">
        <f t="shared" si="147"/>
        <v>9.5</v>
      </c>
      <c r="Q612">
        <f t="shared" si="141"/>
        <v>9.5</v>
      </c>
      <c r="R612">
        <v>12.884328</v>
      </c>
      <c r="S612">
        <f t="shared" si="148"/>
        <v>19.326492000000002</v>
      </c>
      <c r="T612">
        <f t="shared" si="142"/>
        <v>19.326492000000002</v>
      </c>
      <c r="U612">
        <v>108.428978</v>
      </c>
      <c r="V612">
        <f t="shared" si="143"/>
        <v>108.428978</v>
      </c>
      <c r="W612">
        <f t="shared" si="144"/>
        <v>108.428978</v>
      </c>
    </row>
    <row r="613" spans="1:23" ht="12.75">
      <c r="A613">
        <v>581</v>
      </c>
      <c r="B613">
        <v>4</v>
      </c>
      <c r="C613">
        <v>581</v>
      </c>
      <c r="D613" t="s">
        <v>34</v>
      </c>
      <c r="E613" t="s">
        <v>34</v>
      </c>
      <c r="I613" t="s">
        <v>35</v>
      </c>
      <c r="J613">
        <f t="shared" si="145"/>
        <v>7</v>
      </c>
      <c r="K613">
        <f>IF(X613="",J613,X613)</f>
        <v>7</v>
      </c>
      <c r="L613">
        <v>54.55109</v>
      </c>
      <c r="M613">
        <f t="shared" si="146"/>
        <v>96.0099184</v>
      </c>
      <c r="N613">
        <f t="shared" si="140"/>
        <v>96.0099184</v>
      </c>
      <c r="O613" t="s">
        <v>35</v>
      </c>
      <c r="P613">
        <f t="shared" si="147"/>
        <v>9.5</v>
      </c>
      <c r="Q613">
        <f t="shared" si="141"/>
        <v>9.5</v>
      </c>
      <c r="R613" t="s">
        <v>35</v>
      </c>
      <c r="S613">
        <f t="shared" si="148"/>
        <v>15</v>
      </c>
      <c r="T613">
        <f t="shared" si="142"/>
        <v>15</v>
      </c>
      <c r="U613" t="s">
        <v>35</v>
      </c>
      <c r="V613">
        <f t="shared" si="143"/>
        <v>43</v>
      </c>
      <c r="W613">
        <f t="shared" si="144"/>
        <v>43</v>
      </c>
    </row>
    <row r="614" spans="1:21" ht="12.75">
      <c r="A614">
        <v>582</v>
      </c>
      <c r="B614">
        <v>4</v>
      </c>
      <c r="C614">
        <v>582</v>
      </c>
      <c r="D614" t="s">
        <v>33</v>
      </c>
      <c r="E614" t="s">
        <v>34</v>
      </c>
      <c r="I614">
        <v>275.131531</v>
      </c>
      <c r="J614">
        <f t="shared" si="145"/>
        <v>357.6709903</v>
      </c>
      <c r="L614">
        <v>187.222321</v>
      </c>
      <c r="M614">
        <f t="shared" si="146"/>
        <v>329.51128496</v>
      </c>
      <c r="O614" t="s">
        <v>35</v>
      </c>
      <c r="P614">
        <f t="shared" si="147"/>
        <v>9.5</v>
      </c>
      <c r="R614">
        <v>318.173676</v>
      </c>
      <c r="S614">
        <f t="shared" si="148"/>
        <v>477.260514</v>
      </c>
      <c r="U614">
        <v>268.053772</v>
      </c>
    </row>
    <row r="615" spans="1:23" ht="12.75">
      <c r="A615">
        <v>583</v>
      </c>
      <c r="B615">
        <v>4</v>
      </c>
      <c r="C615">
        <v>583</v>
      </c>
      <c r="D615" t="s">
        <v>34</v>
      </c>
      <c r="E615" t="s">
        <v>34</v>
      </c>
      <c r="I615" t="s">
        <v>35</v>
      </c>
      <c r="J615">
        <f t="shared" si="145"/>
        <v>7</v>
      </c>
      <c r="K615">
        <f>IF(X615="",J615,X615)</f>
        <v>7</v>
      </c>
      <c r="L615">
        <v>50.893818</v>
      </c>
      <c r="M615">
        <f t="shared" si="146"/>
        <v>89.57311968</v>
      </c>
      <c r="N615">
        <f>IF(Z615="",M615,Z615)</f>
        <v>89.57311968</v>
      </c>
      <c r="O615" t="s">
        <v>35</v>
      </c>
      <c r="P615">
        <f t="shared" si="147"/>
        <v>9.5</v>
      </c>
      <c r="Q615">
        <f>IF(AB615="",P615,AB615)</f>
        <v>9.5</v>
      </c>
      <c r="R615">
        <v>11.770474</v>
      </c>
      <c r="S615">
        <f t="shared" si="148"/>
        <v>17.655711</v>
      </c>
      <c r="T615">
        <f>IF(AD615="",S615,AD615)</f>
        <v>17.655711</v>
      </c>
      <c r="U615">
        <v>68.586922</v>
      </c>
      <c r="V615">
        <f>IF(U615="&lt;LOD",43,U615)</f>
        <v>68.586922</v>
      </c>
      <c r="W615">
        <f>IF(AF615="",V615,AF615)</f>
        <v>68.586922</v>
      </c>
    </row>
    <row r="616" spans="1:21" ht="12.75">
      <c r="A616">
        <v>584</v>
      </c>
      <c r="B616">
        <v>4</v>
      </c>
      <c r="C616">
        <v>584</v>
      </c>
      <c r="D616" t="s">
        <v>33</v>
      </c>
      <c r="E616" t="s">
        <v>34</v>
      </c>
      <c r="I616">
        <v>74.308327</v>
      </c>
      <c r="J616">
        <f t="shared" si="145"/>
        <v>96.60082510000001</v>
      </c>
      <c r="L616">
        <v>140.737961</v>
      </c>
      <c r="M616">
        <f t="shared" si="146"/>
        <v>247.69881136000004</v>
      </c>
      <c r="O616" t="s">
        <v>35</v>
      </c>
      <c r="P616">
        <f t="shared" si="147"/>
        <v>9.5</v>
      </c>
      <c r="R616">
        <v>59.013927</v>
      </c>
      <c r="S616">
        <f t="shared" si="148"/>
        <v>88.52089050000001</v>
      </c>
      <c r="U616" t="s">
        <v>35</v>
      </c>
    </row>
    <row r="617" spans="1:21" ht="12.75">
      <c r="A617">
        <v>585</v>
      </c>
      <c r="B617">
        <v>4</v>
      </c>
      <c r="C617">
        <v>585</v>
      </c>
      <c r="D617" t="s">
        <v>33</v>
      </c>
      <c r="E617" t="s">
        <v>34</v>
      </c>
      <c r="I617" t="s">
        <v>35</v>
      </c>
      <c r="J617">
        <f t="shared" si="145"/>
        <v>7</v>
      </c>
      <c r="L617">
        <v>60.291607</v>
      </c>
      <c r="M617">
        <f t="shared" si="146"/>
        <v>106.11322832</v>
      </c>
      <c r="O617" t="s">
        <v>35</v>
      </c>
      <c r="P617">
        <f t="shared" si="147"/>
        <v>9.5</v>
      </c>
      <c r="R617">
        <v>12.390451</v>
      </c>
      <c r="S617">
        <f t="shared" si="148"/>
        <v>18.5856765</v>
      </c>
      <c r="U617">
        <v>71.911339</v>
      </c>
    </row>
    <row r="618" spans="1:21" ht="12.75">
      <c r="A618">
        <v>586</v>
      </c>
      <c r="B618">
        <v>4</v>
      </c>
      <c r="C618">
        <v>586</v>
      </c>
      <c r="D618" t="s">
        <v>33</v>
      </c>
      <c r="E618" t="s">
        <v>34</v>
      </c>
      <c r="I618">
        <v>53.681496</v>
      </c>
      <c r="J618">
        <f t="shared" si="145"/>
        <v>69.78594480000001</v>
      </c>
      <c r="L618">
        <v>93.569824</v>
      </c>
      <c r="M618">
        <f t="shared" si="146"/>
        <v>164.68289024</v>
      </c>
      <c r="O618" t="s">
        <v>35</v>
      </c>
      <c r="P618">
        <f t="shared" si="147"/>
        <v>9.5</v>
      </c>
      <c r="R618">
        <v>272.143799</v>
      </c>
      <c r="S618">
        <f t="shared" si="148"/>
        <v>408.21569850000003</v>
      </c>
      <c r="U618">
        <v>272.637482</v>
      </c>
    </row>
    <row r="619" spans="1:33" ht="12.75">
      <c r="A619">
        <v>587</v>
      </c>
      <c r="B619">
        <v>4</v>
      </c>
      <c r="C619">
        <v>587</v>
      </c>
      <c r="D619" t="s">
        <v>33</v>
      </c>
      <c r="E619" t="s">
        <v>34</v>
      </c>
      <c r="I619">
        <v>19.054541</v>
      </c>
      <c r="J619">
        <f t="shared" si="145"/>
        <v>24.7709033</v>
      </c>
      <c r="L619">
        <v>60.849289</v>
      </c>
      <c r="M619">
        <f t="shared" si="146"/>
        <v>107.09474863999999</v>
      </c>
      <c r="O619">
        <v>20.512121</v>
      </c>
      <c r="P619">
        <f t="shared" si="147"/>
        <v>20.512121</v>
      </c>
      <c r="R619">
        <v>107.575668</v>
      </c>
      <c r="S619">
        <f t="shared" si="148"/>
        <v>161.36350199999998</v>
      </c>
      <c r="U619">
        <v>136.903152</v>
      </c>
      <c r="X619">
        <v>20</v>
      </c>
      <c r="Y619" t="s">
        <v>37</v>
      </c>
      <c r="Z619">
        <v>65</v>
      </c>
      <c r="AA619" t="s">
        <v>37</v>
      </c>
      <c r="AB619">
        <v>0.9</v>
      </c>
      <c r="AC619" t="s">
        <v>37</v>
      </c>
      <c r="AD619">
        <v>60</v>
      </c>
      <c r="AE619" t="s">
        <v>37</v>
      </c>
      <c r="AF619">
        <v>47</v>
      </c>
      <c r="AG619" t="s">
        <v>37</v>
      </c>
    </row>
    <row r="620" spans="1:21" ht="12.75">
      <c r="A620">
        <v>588</v>
      </c>
      <c r="B620">
        <v>4</v>
      </c>
      <c r="C620">
        <v>587</v>
      </c>
      <c r="D620" t="s">
        <v>33</v>
      </c>
      <c r="E620" t="s">
        <v>33</v>
      </c>
      <c r="F620">
        <v>587</v>
      </c>
      <c r="I620" t="s">
        <v>35</v>
      </c>
      <c r="J620">
        <f t="shared" si="145"/>
        <v>7</v>
      </c>
      <c r="L620">
        <v>132.199371</v>
      </c>
      <c r="M620">
        <f t="shared" si="146"/>
        <v>232.67089296000003</v>
      </c>
      <c r="O620" t="s">
        <v>35</v>
      </c>
      <c r="P620">
        <f t="shared" si="147"/>
        <v>9.5</v>
      </c>
      <c r="R620">
        <v>56.883907</v>
      </c>
      <c r="S620">
        <f t="shared" si="148"/>
        <v>85.3258605</v>
      </c>
      <c r="U620" t="s">
        <v>35</v>
      </c>
    </row>
    <row r="621" spans="1:21" ht="12.75">
      <c r="A621">
        <v>589</v>
      </c>
      <c r="B621">
        <v>4</v>
      </c>
      <c r="C621">
        <v>589</v>
      </c>
      <c r="D621" t="s">
        <v>33</v>
      </c>
      <c r="E621" t="s">
        <v>34</v>
      </c>
      <c r="I621">
        <v>51.910046</v>
      </c>
      <c r="J621">
        <f t="shared" si="145"/>
        <v>67.4830598</v>
      </c>
      <c r="L621">
        <v>148.227341</v>
      </c>
      <c r="M621">
        <f t="shared" si="146"/>
        <v>260.88012016</v>
      </c>
      <c r="O621" t="s">
        <v>35</v>
      </c>
      <c r="P621">
        <f t="shared" si="147"/>
        <v>9.5</v>
      </c>
      <c r="R621">
        <v>173.742188</v>
      </c>
      <c r="S621">
        <f t="shared" si="148"/>
        <v>260.613282</v>
      </c>
      <c r="U621">
        <v>2401.998779</v>
      </c>
    </row>
    <row r="622" spans="1:21" ht="12.75">
      <c r="A622">
        <v>590</v>
      </c>
      <c r="B622">
        <v>4</v>
      </c>
      <c r="C622">
        <v>590</v>
      </c>
      <c r="D622" t="s">
        <v>33</v>
      </c>
      <c r="E622" t="s">
        <v>34</v>
      </c>
      <c r="I622">
        <v>34.799488</v>
      </c>
      <c r="J622">
        <f t="shared" si="145"/>
        <v>45.2393344</v>
      </c>
      <c r="L622">
        <v>119.475883</v>
      </c>
      <c r="M622">
        <f t="shared" si="146"/>
        <v>210.27755408</v>
      </c>
      <c r="O622" t="s">
        <v>35</v>
      </c>
      <c r="P622">
        <f t="shared" si="147"/>
        <v>9.5</v>
      </c>
      <c r="R622">
        <v>66.798149</v>
      </c>
      <c r="S622">
        <f t="shared" si="148"/>
        <v>100.19722349999999</v>
      </c>
      <c r="U622">
        <v>165.156616</v>
      </c>
    </row>
    <row r="623" spans="1:21" ht="12.75">
      <c r="A623">
        <v>591</v>
      </c>
      <c r="B623">
        <v>4</v>
      </c>
      <c r="C623">
        <v>591</v>
      </c>
      <c r="D623" t="s">
        <v>33</v>
      </c>
      <c r="E623" t="s">
        <v>34</v>
      </c>
      <c r="I623">
        <v>14.359571</v>
      </c>
      <c r="J623">
        <f t="shared" si="145"/>
        <v>18.6674423</v>
      </c>
      <c r="L623">
        <v>68.256119</v>
      </c>
      <c r="M623">
        <f t="shared" si="146"/>
        <v>120.13076944</v>
      </c>
      <c r="O623" t="s">
        <v>35</v>
      </c>
      <c r="P623">
        <f t="shared" si="147"/>
        <v>9.5</v>
      </c>
      <c r="R623">
        <v>19.725006</v>
      </c>
      <c r="S623">
        <f t="shared" si="148"/>
        <v>29.587509</v>
      </c>
      <c r="U623">
        <v>77.864113</v>
      </c>
    </row>
    <row r="624" spans="1:23" ht="12.75">
      <c r="A624">
        <v>592</v>
      </c>
      <c r="B624">
        <v>4</v>
      </c>
      <c r="C624">
        <v>592</v>
      </c>
      <c r="D624" t="s">
        <v>34</v>
      </c>
      <c r="E624" t="s">
        <v>34</v>
      </c>
      <c r="I624">
        <v>12.635284</v>
      </c>
      <c r="J624">
        <f t="shared" si="145"/>
        <v>16.4258692</v>
      </c>
      <c r="K624">
        <f>IF(X624="",J624,X624)</f>
        <v>16.4258692</v>
      </c>
      <c r="L624">
        <v>38.666294</v>
      </c>
      <c r="M624">
        <f t="shared" si="146"/>
        <v>68.05267744</v>
      </c>
      <c r="N624">
        <f>IF(Z624="",M624,Z624)</f>
        <v>68.05267744</v>
      </c>
      <c r="O624" t="s">
        <v>35</v>
      </c>
      <c r="P624">
        <f t="shared" si="147"/>
        <v>9.5</v>
      </c>
      <c r="Q624">
        <f>IF(AB624="",P624,AB624)</f>
        <v>9.5</v>
      </c>
      <c r="R624">
        <v>14.927971</v>
      </c>
      <c r="S624">
        <f t="shared" si="148"/>
        <v>22.3919565</v>
      </c>
      <c r="T624">
        <f>IF(AD624="",S624,AD624)</f>
        <v>22.3919565</v>
      </c>
      <c r="U624" t="s">
        <v>35</v>
      </c>
      <c r="V624">
        <f>IF(U624="&lt;LOD",43,U624)</f>
        <v>43</v>
      </c>
      <c r="W624">
        <f>IF(AF624="",V624,AF624)</f>
        <v>43</v>
      </c>
    </row>
    <row r="625" spans="1:21" ht="12.75">
      <c r="A625">
        <v>593</v>
      </c>
      <c r="B625">
        <v>4</v>
      </c>
      <c r="C625">
        <v>593</v>
      </c>
      <c r="D625" t="s">
        <v>33</v>
      </c>
      <c r="E625" t="s">
        <v>34</v>
      </c>
      <c r="I625">
        <v>23.494808</v>
      </c>
      <c r="J625">
        <f t="shared" si="145"/>
        <v>30.543250399999998</v>
      </c>
      <c r="L625">
        <v>62.918755</v>
      </c>
      <c r="M625">
        <f t="shared" si="146"/>
        <v>110.7370088</v>
      </c>
      <c r="O625" t="s">
        <v>35</v>
      </c>
      <c r="P625">
        <f t="shared" si="147"/>
        <v>9.5</v>
      </c>
      <c r="R625">
        <v>21.382389</v>
      </c>
      <c r="S625">
        <f t="shared" si="148"/>
        <v>32.0735835</v>
      </c>
      <c r="U625">
        <v>112.364922</v>
      </c>
    </row>
    <row r="626" spans="1:21" ht="12.75">
      <c r="A626">
        <v>594</v>
      </c>
      <c r="B626">
        <v>4</v>
      </c>
      <c r="C626">
        <v>594</v>
      </c>
      <c r="D626" t="s">
        <v>33</v>
      </c>
      <c r="E626" t="s">
        <v>34</v>
      </c>
      <c r="I626" t="s">
        <v>35</v>
      </c>
      <c r="J626">
        <f t="shared" si="145"/>
        <v>7</v>
      </c>
      <c r="L626">
        <v>263.940033</v>
      </c>
      <c r="M626">
        <f t="shared" si="146"/>
        <v>464.53445808000004</v>
      </c>
      <c r="O626" t="s">
        <v>35</v>
      </c>
      <c r="P626">
        <f t="shared" si="147"/>
        <v>9.5</v>
      </c>
      <c r="R626">
        <v>52.237888</v>
      </c>
      <c r="S626">
        <f t="shared" si="148"/>
        <v>78.356832</v>
      </c>
      <c r="U626">
        <v>297.083099</v>
      </c>
    </row>
    <row r="627" spans="1:21" ht="12.75">
      <c r="A627">
        <v>595</v>
      </c>
      <c r="B627">
        <v>4</v>
      </c>
      <c r="C627">
        <v>595</v>
      </c>
      <c r="D627" t="s">
        <v>33</v>
      </c>
      <c r="E627" t="s">
        <v>34</v>
      </c>
      <c r="I627">
        <v>35.305862</v>
      </c>
      <c r="J627">
        <f t="shared" si="145"/>
        <v>45.897620599999996</v>
      </c>
      <c r="L627">
        <v>57.513626</v>
      </c>
      <c r="M627">
        <f t="shared" si="146"/>
        <v>101.22398176</v>
      </c>
      <c r="O627">
        <v>18.856262</v>
      </c>
      <c r="P627">
        <f t="shared" si="147"/>
        <v>18.856262</v>
      </c>
      <c r="R627">
        <v>52.243763</v>
      </c>
      <c r="S627">
        <f t="shared" si="148"/>
        <v>78.3656445</v>
      </c>
      <c r="U627">
        <v>74.192451</v>
      </c>
    </row>
    <row r="628" spans="1:33" ht="12.75">
      <c r="A628">
        <v>596</v>
      </c>
      <c r="B628">
        <v>4</v>
      </c>
      <c r="C628">
        <v>596</v>
      </c>
      <c r="D628" t="s">
        <v>33</v>
      </c>
      <c r="E628" t="s">
        <v>34</v>
      </c>
      <c r="X628">
        <v>4.1</v>
      </c>
      <c r="Y628" t="s">
        <v>37</v>
      </c>
      <c r="Z628">
        <v>13</v>
      </c>
      <c r="AA628" t="s">
        <v>37</v>
      </c>
      <c r="AB628">
        <v>0.23</v>
      </c>
      <c r="AC628" t="s">
        <v>37</v>
      </c>
      <c r="AD628">
        <v>5.2</v>
      </c>
      <c r="AE628" t="s">
        <v>37</v>
      </c>
      <c r="AF628">
        <v>22</v>
      </c>
      <c r="AG628" t="s">
        <v>37</v>
      </c>
    </row>
    <row r="629" spans="1:6" ht="12.75">
      <c r="A629">
        <v>597</v>
      </c>
      <c r="B629">
        <v>4</v>
      </c>
      <c r="C629">
        <v>596</v>
      </c>
      <c r="D629" t="s">
        <v>33</v>
      </c>
      <c r="E629" t="s">
        <v>33</v>
      </c>
      <c r="F629">
        <v>596</v>
      </c>
    </row>
    <row r="630" spans="1:23" ht="12.75">
      <c r="A630">
        <v>598</v>
      </c>
      <c r="B630">
        <v>4</v>
      </c>
      <c r="C630">
        <v>598</v>
      </c>
      <c r="D630" t="s">
        <v>34</v>
      </c>
      <c r="E630" t="s">
        <v>34</v>
      </c>
      <c r="I630">
        <v>12.277053</v>
      </c>
      <c r="J630">
        <f aca="true" t="shared" si="149" ref="J630:J644">IF(I630="&lt;LOD",7,I630*1.3)</f>
        <v>15.960168900000001</v>
      </c>
      <c r="K630">
        <f>IF(X630="",J630,X630)</f>
        <v>15.960168900000001</v>
      </c>
      <c r="L630">
        <v>73.825951</v>
      </c>
      <c r="M630">
        <f aca="true" t="shared" si="150" ref="M630:M644">L630*1.76</f>
        <v>129.93367376</v>
      </c>
      <c r="N630">
        <f>IF(Z630="",M630,Z630)</f>
        <v>129.93367376</v>
      </c>
      <c r="O630" t="s">
        <v>35</v>
      </c>
      <c r="P630">
        <f aca="true" t="shared" si="151" ref="P630:P644">IF(O630="&lt;LOD",9.5,O630)</f>
        <v>9.5</v>
      </c>
      <c r="Q630">
        <f>IF(AB630="",P630,AB630)</f>
        <v>9.5</v>
      </c>
      <c r="R630">
        <v>13.419234</v>
      </c>
      <c r="S630">
        <f aca="true" t="shared" si="152" ref="S630:S644">IF(R630="&lt;LOD",15,R630*1.5)</f>
        <v>20.128850999999997</v>
      </c>
      <c r="T630">
        <f>IF(AD630="",S630,AD630)</f>
        <v>20.128850999999997</v>
      </c>
      <c r="U630">
        <v>111.753906</v>
      </c>
      <c r="V630">
        <f>IF(U630="&lt;LOD",43,U630)</f>
        <v>111.753906</v>
      </c>
      <c r="W630">
        <f>IF(AF630="",V630,AF630)</f>
        <v>111.753906</v>
      </c>
    </row>
    <row r="631" spans="1:21" ht="12.75">
      <c r="A631">
        <v>599</v>
      </c>
      <c r="B631">
        <v>4</v>
      </c>
      <c r="C631">
        <v>599</v>
      </c>
      <c r="D631" t="s">
        <v>33</v>
      </c>
      <c r="E631" t="s">
        <v>34</v>
      </c>
      <c r="I631" t="s">
        <v>35</v>
      </c>
      <c r="J631">
        <f t="shared" si="149"/>
        <v>7</v>
      </c>
      <c r="L631">
        <v>55.81826</v>
      </c>
      <c r="M631">
        <f t="shared" si="150"/>
        <v>98.24013760000001</v>
      </c>
      <c r="O631" t="s">
        <v>35</v>
      </c>
      <c r="P631">
        <f t="shared" si="151"/>
        <v>9.5</v>
      </c>
      <c r="R631">
        <v>26.231001</v>
      </c>
      <c r="S631">
        <f t="shared" si="152"/>
        <v>39.3465015</v>
      </c>
      <c r="U631" t="s">
        <v>35</v>
      </c>
    </row>
    <row r="632" spans="1:21" ht="12.75">
      <c r="A632">
        <v>599</v>
      </c>
      <c r="B632">
        <v>4</v>
      </c>
      <c r="C632">
        <v>599</v>
      </c>
      <c r="D632" t="s">
        <v>33</v>
      </c>
      <c r="E632" t="s">
        <v>34</v>
      </c>
      <c r="I632" t="s">
        <v>35</v>
      </c>
      <c r="J632">
        <f t="shared" si="149"/>
        <v>7</v>
      </c>
      <c r="L632">
        <v>38.72086</v>
      </c>
      <c r="M632">
        <f t="shared" si="150"/>
        <v>68.14871360000001</v>
      </c>
      <c r="O632" t="s">
        <v>35</v>
      </c>
      <c r="P632">
        <f t="shared" si="151"/>
        <v>9.5</v>
      </c>
      <c r="R632" t="s">
        <v>35</v>
      </c>
      <c r="S632">
        <f t="shared" si="152"/>
        <v>15</v>
      </c>
      <c r="U632">
        <v>67.931152</v>
      </c>
    </row>
    <row r="633" spans="1:21" ht="12.75">
      <c r="A633">
        <v>600</v>
      </c>
      <c r="B633">
        <v>4</v>
      </c>
      <c r="C633">
        <v>600</v>
      </c>
      <c r="D633" t="s">
        <v>33</v>
      </c>
      <c r="E633" t="s">
        <v>34</v>
      </c>
      <c r="I633">
        <v>13.878016</v>
      </c>
      <c r="J633">
        <f t="shared" si="149"/>
        <v>18.0414208</v>
      </c>
      <c r="L633">
        <v>21.8493</v>
      </c>
      <c r="M633">
        <f t="shared" si="150"/>
        <v>38.454768</v>
      </c>
      <c r="O633" t="s">
        <v>35</v>
      </c>
      <c r="P633">
        <f t="shared" si="151"/>
        <v>9.5</v>
      </c>
      <c r="R633" t="s">
        <v>35</v>
      </c>
      <c r="S633">
        <f t="shared" si="152"/>
        <v>15</v>
      </c>
      <c r="U633">
        <v>55.404579</v>
      </c>
    </row>
    <row r="634" spans="1:23" ht="12.75">
      <c r="A634">
        <v>601</v>
      </c>
      <c r="B634">
        <v>4</v>
      </c>
      <c r="C634">
        <v>601</v>
      </c>
      <c r="D634" t="s">
        <v>34</v>
      </c>
      <c r="E634" t="s">
        <v>34</v>
      </c>
      <c r="I634">
        <v>11.013131</v>
      </c>
      <c r="J634">
        <f t="shared" si="149"/>
        <v>14.3170703</v>
      </c>
      <c r="K634">
        <f>IF(X634="",J634,X634)</f>
        <v>14.3170703</v>
      </c>
      <c r="L634">
        <v>38.122364</v>
      </c>
      <c r="M634">
        <f t="shared" si="150"/>
        <v>67.09536064</v>
      </c>
      <c r="N634">
        <f>IF(Z634="",M634,Z634)</f>
        <v>67.09536064</v>
      </c>
      <c r="O634" t="s">
        <v>35</v>
      </c>
      <c r="P634">
        <f t="shared" si="151"/>
        <v>9.5</v>
      </c>
      <c r="Q634">
        <f>IF(AB634="",P634,AB634)</f>
        <v>9.5</v>
      </c>
      <c r="R634" t="s">
        <v>35</v>
      </c>
      <c r="S634">
        <f t="shared" si="152"/>
        <v>15</v>
      </c>
      <c r="T634">
        <f>IF(AD634="",S634,AD634)</f>
        <v>15</v>
      </c>
      <c r="U634" t="s">
        <v>35</v>
      </c>
      <c r="V634">
        <f>IF(U634="&lt;LOD",43,U634)</f>
        <v>43</v>
      </c>
      <c r="W634">
        <f>IF(AF634="",V634,AF634)</f>
        <v>43</v>
      </c>
    </row>
    <row r="635" spans="1:23" ht="12.75">
      <c r="A635">
        <v>602</v>
      </c>
      <c r="B635">
        <v>4</v>
      </c>
      <c r="C635">
        <v>602</v>
      </c>
      <c r="D635" t="s">
        <v>34</v>
      </c>
      <c r="E635" t="s">
        <v>34</v>
      </c>
      <c r="I635">
        <v>10.855582</v>
      </c>
      <c r="J635">
        <f t="shared" si="149"/>
        <v>14.1122566</v>
      </c>
      <c r="K635">
        <f>IF(X635="",J635,X635)</f>
        <v>14.1122566</v>
      </c>
      <c r="L635">
        <v>32.546692</v>
      </c>
      <c r="M635">
        <f t="shared" si="150"/>
        <v>57.28217792</v>
      </c>
      <c r="N635">
        <f>IF(Z635="",M635,Z635)</f>
        <v>57.28217792</v>
      </c>
      <c r="O635" t="s">
        <v>35</v>
      </c>
      <c r="P635">
        <f t="shared" si="151"/>
        <v>9.5</v>
      </c>
      <c r="Q635">
        <f>IF(AB635="",P635,AB635)</f>
        <v>9.5</v>
      </c>
      <c r="R635" t="s">
        <v>35</v>
      </c>
      <c r="S635">
        <f t="shared" si="152"/>
        <v>15</v>
      </c>
      <c r="T635">
        <f>IF(AD635="",S635,AD635)</f>
        <v>15</v>
      </c>
      <c r="U635">
        <v>82.874702</v>
      </c>
      <c r="V635">
        <f>IF(U635="&lt;LOD",43,U635)</f>
        <v>82.874702</v>
      </c>
      <c r="W635">
        <f>IF(AF635="",V635,AF635)</f>
        <v>82.874702</v>
      </c>
    </row>
    <row r="636" spans="1:23" ht="12.75">
      <c r="A636">
        <v>603</v>
      </c>
      <c r="B636">
        <v>4</v>
      </c>
      <c r="C636">
        <v>603</v>
      </c>
      <c r="D636" t="s">
        <v>34</v>
      </c>
      <c r="E636" t="s">
        <v>34</v>
      </c>
      <c r="I636" t="s">
        <v>35</v>
      </c>
      <c r="J636">
        <f t="shared" si="149"/>
        <v>7</v>
      </c>
      <c r="K636">
        <f>IF(X636="",J636,X636)</f>
        <v>7</v>
      </c>
      <c r="L636">
        <v>42.22266</v>
      </c>
      <c r="M636">
        <f t="shared" si="150"/>
        <v>74.31188159999999</v>
      </c>
      <c r="N636">
        <f>IF(Z636="",M636,Z636)</f>
        <v>74.31188159999999</v>
      </c>
      <c r="O636" t="s">
        <v>35</v>
      </c>
      <c r="P636">
        <f t="shared" si="151"/>
        <v>9.5</v>
      </c>
      <c r="Q636">
        <f>IF(AB636="",P636,AB636)</f>
        <v>9.5</v>
      </c>
      <c r="R636">
        <v>15.982821</v>
      </c>
      <c r="S636">
        <f t="shared" si="152"/>
        <v>23.9742315</v>
      </c>
      <c r="T636">
        <f>IF(AD636="",S636,AD636)</f>
        <v>23.9742315</v>
      </c>
      <c r="U636">
        <v>92.080338</v>
      </c>
      <c r="V636">
        <f>IF(U636="&lt;LOD",43,U636)</f>
        <v>92.080338</v>
      </c>
      <c r="W636">
        <f>IF(AF636="",V636,AF636)</f>
        <v>92.080338</v>
      </c>
    </row>
    <row r="637" spans="1:23" ht="12.75">
      <c r="A637">
        <v>603</v>
      </c>
      <c r="B637">
        <v>4</v>
      </c>
      <c r="C637">
        <v>603</v>
      </c>
      <c r="D637" t="s">
        <v>34</v>
      </c>
      <c r="E637" t="s">
        <v>34</v>
      </c>
      <c r="I637" t="s">
        <v>35</v>
      </c>
      <c r="J637">
        <f t="shared" si="149"/>
        <v>7</v>
      </c>
      <c r="K637">
        <f>IF(X637="",J637,X637)</f>
        <v>7</v>
      </c>
      <c r="L637">
        <v>43.720871</v>
      </c>
      <c r="M637">
        <f t="shared" si="150"/>
        <v>76.94873296</v>
      </c>
      <c r="N637">
        <f>IF(Z637="",M637,Z637)</f>
        <v>76.94873296</v>
      </c>
      <c r="O637" t="s">
        <v>35</v>
      </c>
      <c r="P637">
        <f t="shared" si="151"/>
        <v>9.5</v>
      </c>
      <c r="Q637">
        <f>IF(AB637="",P637,AB637)</f>
        <v>9.5</v>
      </c>
      <c r="R637" t="s">
        <v>35</v>
      </c>
      <c r="S637">
        <f t="shared" si="152"/>
        <v>15</v>
      </c>
      <c r="T637">
        <f>IF(AD637="",S637,AD637)</f>
        <v>15</v>
      </c>
      <c r="U637" t="s">
        <v>35</v>
      </c>
      <c r="V637">
        <f>IF(U637="&lt;LOD",43,U637)</f>
        <v>43</v>
      </c>
      <c r="W637">
        <f>IF(AF637="",V637,AF637)</f>
        <v>43</v>
      </c>
    </row>
    <row r="638" spans="1:21" ht="12.75">
      <c r="A638">
        <v>604</v>
      </c>
      <c r="B638">
        <v>4</v>
      </c>
      <c r="C638">
        <v>604</v>
      </c>
      <c r="D638" t="s">
        <v>33</v>
      </c>
      <c r="E638" t="s">
        <v>34</v>
      </c>
      <c r="I638" t="s">
        <v>35</v>
      </c>
      <c r="J638">
        <f t="shared" si="149"/>
        <v>7</v>
      </c>
      <c r="L638">
        <v>40.247627</v>
      </c>
      <c r="M638">
        <f t="shared" si="150"/>
        <v>70.83582352</v>
      </c>
      <c r="O638">
        <v>18.606087</v>
      </c>
      <c r="P638">
        <f t="shared" si="151"/>
        <v>18.606087</v>
      </c>
      <c r="R638">
        <v>14.26667</v>
      </c>
      <c r="S638">
        <f t="shared" si="152"/>
        <v>21.400005</v>
      </c>
      <c r="U638">
        <v>113.242081</v>
      </c>
    </row>
    <row r="639" spans="1:21" ht="12.75">
      <c r="A639">
        <v>605</v>
      </c>
      <c r="B639">
        <v>4</v>
      </c>
      <c r="C639">
        <v>605</v>
      </c>
      <c r="D639" t="s">
        <v>33</v>
      </c>
      <c r="E639" t="s">
        <v>34</v>
      </c>
      <c r="I639">
        <v>25.087347</v>
      </c>
      <c r="J639">
        <f t="shared" si="149"/>
        <v>32.6135511</v>
      </c>
      <c r="L639">
        <v>197.383347</v>
      </c>
      <c r="M639">
        <f t="shared" si="150"/>
        <v>347.39469071999997</v>
      </c>
      <c r="O639">
        <v>26.129389</v>
      </c>
      <c r="P639">
        <f t="shared" si="151"/>
        <v>26.129389</v>
      </c>
      <c r="R639">
        <v>194.158661</v>
      </c>
      <c r="S639">
        <f t="shared" si="152"/>
        <v>291.2379915</v>
      </c>
      <c r="U639">
        <v>71.071976</v>
      </c>
    </row>
    <row r="640" spans="1:23" ht="12.75">
      <c r="A640">
        <v>606</v>
      </c>
      <c r="B640">
        <v>4</v>
      </c>
      <c r="C640">
        <v>606</v>
      </c>
      <c r="D640" t="s">
        <v>34</v>
      </c>
      <c r="E640" t="s">
        <v>34</v>
      </c>
      <c r="I640" t="s">
        <v>35</v>
      </c>
      <c r="J640">
        <f t="shared" si="149"/>
        <v>7</v>
      </c>
      <c r="K640">
        <f>IF(X640="",J640,X640)</f>
        <v>7</v>
      </c>
      <c r="L640">
        <v>72.468109</v>
      </c>
      <c r="M640">
        <f t="shared" si="150"/>
        <v>127.54387184</v>
      </c>
      <c r="N640">
        <f>IF(Z640="",M640,Z640)</f>
        <v>127.54387184</v>
      </c>
      <c r="O640" t="s">
        <v>35</v>
      </c>
      <c r="P640">
        <f t="shared" si="151"/>
        <v>9.5</v>
      </c>
      <c r="Q640">
        <f>IF(AB640="",P640,AB640)</f>
        <v>9.5</v>
      </c>
      <c r="R640">
        <v>61.263062</v>
      </c>
      <c r="S640">
        <f t="shared" si="152"/>
        <v>91.894593</v>
      </c>
      <c r="T640">
        <f>IF(AD640="",S640,AD640)</f>
        <v>91.894593</v>
      </c>
      <c r="U640">
        <v>143.65712</v>
      </c>
      <c r="V640">
        <f>IF(U640="&lt;LOD",43,U640)</f>
        <v>143.65712</v>
      </c>
      <c r="W640">
        <f>IF(AF640="",V640,AF640)</f>
        <v>143.65712</v>
      </c>
    </row>
    <row r="641" spans="1:21" ht="12.75">
      <c r="A641">
        <v>607</v>
      </c>
      <c r="B641">
        <v>4</v>
      </c>
      <c r="C641">
        <v>607</v>
      </c>
      <c r="D641" t="s">
        <v>33</v>
      </c>
      <c r="E641" t="s">
        <v>34</v>
      </c>
      <c r="I641" t="s">
        <v>35</v>
      </c>
      <c r="J641">
        <f t="shared" si="149"/>
        <v>7</v>
      </c>
      <c r="L641">
        <v>835.599731</v>
      </c>
      <c r="M641">
        <f t="shared" si="150"/>
        <v>1470.65552656</v>
      </c>
      <c r="O641" t="s">
        <v>35</v>
      </c>
      <c r="P641">
        <f t="shared" si="151"/>
        <v>9.5</v>
      </c>
      <c r="R641">
        <v>56.190807</v>
      </c>
      <c r="S641">
        <f t="shared" si="152"/>
        <v>84.2862105</v>
      </c>
      <c r="U641">
        <v>172.179153</v>
      </c>
    </row>
    <row r="642" spans="1:21" ht="12.75">
      <c r="A642">
        <v>608</v>
      </c>
      <c r="B642">
        <v>4</v>
      </c>
      <c r="C642">
        <v>608</v>
      </c>
      <c r="D642" t="s">
        <v>33</v>
      </c>
      <c r="E642" t="s">
        <v>34</v>
      </c>
      <c r="I642">
        <v>21.603865</v>
      </c>
      <c r="J642">
        <f t="shared" si="149"/>
        <v>28.0850245</v>
      </c>
      <c r="L642">
        <v>110.950615</v>
      </c>
      <c r="M642">
        <f t="shared" si="150"/>
        <v>195.2730824</v>
      </c>
      <c r="O642" t="s">
        <v>35</v>
      </c>
      <c r="P642">
        <f t="shared" si="151"/>
        <v>9.5</v>
      </c>
      <c r="R642">
        <v>137.367828</v>
      </c>
      <c r="S642">
        <f t="shared" si="152"/>
        <v>206.051742</v>
      </c>
      <c r="U642">
        <v>91.826454</v>
      </c>
    </row>
    <row r="643" spans="1:21" ht="12.75">
      <c r="A643">
        <v>609</v>
      </c>
      <c r="B643">
        <v>4</v>
      </c>
      <c r="C643">
        <v>609</v>
      </c>
      <c r="D643" t="s">
        <v>33</v>
      </c>
      <c r="E643" t="s">
        <v>34</v>
      </c>
      <c r="I643">
        <v>18.087477</v>
      </c>
      <c r="J643">
        <f t="shared" si="149"/>
        <v>23.5137201</v>
      </c>
      <c r="L643">
        <v>15.787896</v>
      </c>
      <c r="M643">
        <f t="shared" si="150"/>
        <v>27.78669696</v>
      </c>
      <c r="O643" t="s">
        <v>35</v>
      </c>
      <c r="P643">
        <f t="shared" si="151"/>
        <v>9.5</v>
      </c>
      <c r="R643">
        <v>13.84868</v>
      </c>
      <c r="S643">
        <f t="shared" si="152"/>
        <v>20.77302</v>
      </c>
      <c r="U643" t="s">
        <v>35</v>
      </c>
    </row>
    <row r="644" spans="1:33" ht="12.75">
      <c r="A644">
        <v>610</v>
      </c>
      <c r="B644">
        <v>4</v>
      </c>
      <c r="C644">
        <v>610</v>
      </c>
      <c r="D644" t="s">
        <v>33</v>
      </c>
      <c r="E644" t="s">
        <v>34</v>
      </c>
      <c r="I644" t="s">
        <v>35</v>
      </c>
      <c r="J644">
        <f t="shared" si="149"/>
        <v>7</v>
      </c>
      <c r="L644">
        <v>111.316994</v>
      </c>
      <c r="M644">
        <f t="shared" si="150"/>
        <v>195.91790944</v>
      </c>
      <c r="O644" t="s">
        <v>35</v>
      </c>
      <c r="P644">
        <f t="shared" si="151"/>
        <v>9.5</v>
      </c>
      <c r="R644">
        <v>64.186722</v>
      </c>
      <c r="S644">
        <f t="shared" si="152"/>
        <v>96.280083</v>
      </c>
      <c r="U644">
        <v>974.314026</v>
      </c>
      <c r="X644">
        <v>13</v>
      </c>
      <c r="Y644" t="s">
        <v>37</v>
      </c>
      <c r="Z644">
        <v>150</v>
      </c>
      <c r="AA644" t="s">
        <v>37</v>
      </c>
      <c r="AB644">
        <v>0.97</v>
      </c>
      <c r="AC644" t="s">
        <v>37</v>
      </c>
      <c r="AD644">
        <v>120</v>
      </c>
      <c r="AE644" t="s">
        <v>37</v>
      </c>
      <c r="AF644">
        <v>65</v>
      </c>
      <c r="AG644" t="s">
        <v>37</v>
      </c>
    </row>
    <row r="645" spans="1:6" ht="12.75">
      <c r="A645">
        <v>611</v>
      </c>
      <c r="B645">
        <v>4</v>
      </c>
      <c r="C645">
        <v>610</v>
      </c>
      <c r="D645" t="s">
        <v>33</v>
      </c>
      <c r="E645" t="s">
        <v>33</v>
      </c>
      <c r="F645">
        <v>610</v>
      </c>
    </row>
    <row r="646" spans="1:21" ht="12.75">
      <c r="A646">
        <v>612</v>
      </c>
      <c r="B646">
        <v>4</v>
      </c>
      <c r="C646">
        <v>612</v>
      </c>
      <c r="D646" t="s">
        <v>33</v>
      </c>
      <c r="E646" t="s">
        <v>34</v>
      </c>
      <c r="I646" t="s">
        <v>35</v>
      </c>
      <c r="J646">
        <f aca="true" t="shared" si="153" ref="J646:J657">IF(I646="&lt;LOD",7,I646*1.3)</f>
        <v>7</v>
      </c>
      <c r="L646">
        <v>57.004726</v>
      </c>
      <c r="M646">
        <f aca="true" t="shared" si="154" ref="M646:M657">L646*1.76</f>
        <v>100.32831775999999</v>
      </c>
      <c r="O646" t="s">
        <v>35</v>
      </c>
      <c r="P646">
        <f aca="true" t="shared" si="155" ref="P646:P657">IF(O646="&lt;LOD",9.5,O646)</f>
        <v>9.5</v>
      </c>
      <c r="R646">
        <v>27.731401</v>
      </c>
      <c r="S646">
        <f aca="true" t="shared" si="156" ref="S646:S657">IF(R646="&lt;LOD",15,R646*1.5)</f>
        <v>41.5971015</v>
      </c>
      <c r="U646" t="s">
        <v>35</v>
      </c>
    </row>
    <row r="647" spans="1:21" ht="12.75">
      <c r="A647">
        <v>613</v>
      </c>
      <c r="B647">
        <v>4</v>
      </c>
      <c r="C647">
        <v>613</v>
      </c>
      <c r="D647" t="s">
        <v>33</v>
      </c>
      <c r="E647" t="s">
        <v>34</v>
      </c>
      <c r="I647">
        <v>25.597935</v>
      </c>
      <c r="J647">
        <f t="shared" si="153"/>
        <v>33.2773155</v>
      </c>
      <c r="L647">
        <v>187.235245</v>
      </c>
      <c r="M647">
        <f t="shared" si="154"/>
        <v>329.5340312</v>
      </c>
      <c r="O647" t="s">
        <v>35</v>
      </c>
      <c r="P647">
        <f t="shared" si="155"/>
        <v>9.5</v>
      </c>
      <c r="R647">
        <v>560.818359</v>
      </c>
      <c r="S647">
        <f t="shared" si="156"/>
        <v>841.2275385</v>
      </c>
      <c r="U647" t="s">
        <v>35</v>
      </c>
    </row>
    <row r="648" spans="1:23" ht="12.75">
      <c r="A648">
        <v>614</v>
      </c>
      <c r="B648">
        <v>4</v>
      </c>
      <c r="C648">
        <v>614</v>
      </c>
      <c r="D648" t="s">
        <v>34</v>
      </c>
      <c r="E648" t="s">
        <v>34</v>
      </c>
      <c r="I648" t="s">
        <v>35</v>
      </c>
      <c r="J648">
        <f t="shared" si="153"/>
        <v>7</v>
      </c>
      <c r="K648">
        <f>IF(X648="",J648,X648)</f>
        <v>7</v>
      </c>
      <c r="L648">
        <v>42.428497</v>
      </c>
      <c r="M648">
        <f t="shared" si="154"/>
        <v>74.67415472</v>
      </c>
      <c r="N648">
        <f>IF(Z648="",M648,Z648)</f>
        <v>74.67415472</v>
      </c>
      <c r="O648" t="s">
        <v>35</v>
      </c>
      <c r="P648">
        <f t="shared" si="155"/>
        <v>9.5</v>
      </c>
      <c r="Q648">
        <f>IF(AB648="",P648,AB648)</f>
        <v>9.5</v>
      </c>
      <c r="R648" t="s">
        <v>35</v>
      </c>
      <c r="S648">
        <f t="shared" si="156"/>
        <v>15</v>
      </c>
      <c r="T648">
        <f>IF(AD648="",S648,AD648)</f>
        <v>15</v>
      </c>
      <c r="U648" t="s">
        <v>35</v>
      </c>
      <c r="V648">
        <f>IF(U648="&lt;LOD",43,U648)</f>
        <v>43</v>
      </c>
      <c r="W648">
        <f>IF(AF648="",V648,AF648)</f>
        <v>43</v>
      </c>
    </row>
    <row r="649" spans="1:21" ht="12.75">
      <c r="A649">
        <v>615</v>
      </c>
      <c r="B649">
        <v>4</v>
      </c>
      <c r="C649">
        <v>615</v>
      </c>
      <c r="D649" t="s">
        <v>33</v>
      </c>
      <c r="E649" t="s">
        <v>34</v>
      </c>
      <c r="I649">
        <v>20.470211</v>
      </c>
      <c r="J649">
        <f t="shared" si="153"/>
        <v>26.611274299999998</v>
      </c>
      <c r="L649">
        <v>103.487701</v>
      </c>
      <c r="M649">
        <f t="shared" si="154"/>
        <v>182.13835376</v>
      </c>
      <c r="O649">
        <v>44.873043</v>
      </c>
      <c r="P649">
        <f t="shared" si="155"/>
        <v>44.873043</v>
      </c>
      <c r="R649">
        <v>96.024757</v>
      </c>
      <c r="S649">
        <f t="shared" si="156"/>
        <v>144.03713549999998</v>
      </c>
      <c r="U649">
        <v>241.11467</v>
      </c>
    </row>
    <row r="650" spans="1:21" ht="12.75">
      <c r="A650">
        <v>615</v>
      </c>
      <c r="B650">
        <v>4</v>
      </c>
      <c r="C650">
        <v>615</v>
      </c>
      <c r="D650" t="s">
        <v>33</v>
      </c>
      <c r="E650" t="s">
        <v>34</v>
      </c>
      <c r="I650" t="s">
        <v>35</v>
      </c>
      <c r="J650">
        <f t="shared" si="153"/>
        <v>7</v>
      </c>
      <c r="L650">
        <v>132.305145</v>
      </c>
      <c r="M650">
        <f t="shared" si="154"/>
        <v>232.85705520000002</v>
      </c>
      <c r="O650">
        <v>34.917889</v>
      </c>
      <c r="P650">
        <f t="shared" si="155"/>
        <v>34.917889</v>
      </c>
      <c r="R650">
        <v>35.084637</v>
      </c>
      <c r="S650">
        <f t="shared" si="156"/>
        <v>52.6269555</v>
      </c>
      <c r="U650">
        <v>127.2285</v>
      </c>
    </row>
    <row r="651" spans="1:23" ht="12.75">
      <c r="A651">
        <v>616</v>
      </c>
      <c r="B651">
        <v>4</v>
      </c>
      <c r="C651">
        <v>616</v>
      </c>
      <c r="D651" t="s">
        <v>34</v>
      </c>
      <c r="E651" t="s">
        <v>34</v>
      </c>
      <c r="I651">
        <v>11.713184</v>
      </c>
      <c r="J651">
        <f t="shared" si="153"/>
        <v>15.2271392</v>
      </c>
      <c r="K651">
        <f>IF(X651="",J651,X651)</f>
        <v>15.2271392</v>
      </c>
      <c r="L651">
        <v>56.91127</v>
      </c>
      <c r="M651">
        <f t="shared" si="154"/>
        <v>100.16383520000001</v>
      </c>
      <c r="N651">
        <f>IF(Z651="",M651,Z651)</f>
        <v>100.16383520000001</v>
      </c>
      <c r="O651" t="s">
        <v>35</v>
      </c>
      <c r="P651">
        <f t="shared" si="155"/>
        <v>9.5</v>
      </c>
      <c r="Q651">
        <f>IF(AB651="",P651,AB651)</f>
        <v>9.5</v>
      </c>
      <c r="R651" t="s">
        <v>35</v>
      </c>
      <c r="S651">
        <f t="shared" si="156"/>
        <v>15</v>
      </c>
      <c r="T651">
        <f>IF(AD651="",S651,AD651)</f>
        <v>15</v>
      </c>
      <c r="U651">
        <v>61.623066</v>
      </c>
      <c r="V651">
        <f>IF(U651="&lt;LOD",43,U651)</f>
        <v>61.623066</v>
      </c>
      <c r="W651">
        <f>IF(AF651="",V651,AF651)</f>
        <v>61.623066</v>
      </c>
    </row>
    <row r="652" spans="1:21" ht="12.75">
      <c r="A652">
        <v>617</v>
      </c>
      <c r="B652">
        <v>3</v>
      </c>
      <c r="C652">
        <v>617</v>
      </c>
      <c r="D652" t="s">
        <v>33</v>
      </c>
      <c r="E652" t="s">
        <v>34</v>
      </c>
      <c r="I652">
        <v>93.076866</v>
      </c>
      <c r="J652">
        <f t="shared" si="153"/>
        <v>120.9999258</v>
      </c>
      <c r="L652">
        <v>379.103058</v>
      </c>
      <c r="M652">
        <f t="shared" si="154"/>
        <v>667.22138208</v>
      </c>
      <c r="O652" t="s">
        <v>35</v>
      </c>
      <c r="P652">
        <f t="shared" si="155"/>
        <v>9.5</v>
      </c>
      <c r="R652">
        <v>34.63356</v>
      </c>
      <c r="S652">
        <f t="shared" si="156"/>
        <v>51.950340000000004</v>
      </c>
      <c r="U652" t="s">
        <v>35</v>
      </c>
    </row>
    <row r="653" spans="1:21" ht="12.75">
      <c r="A653">
        <v>618</v>
      </c>
      <c r="B653">
        <v>3</v>
      </c>
      <c r="C653">
        <v>618</v>
      </c>
      <c r="D653" t="s">
        <v>33</v>
      </c>
      <c r="E653" t="s">
        <v>34</v>
      </c>
      <c r="I653">
        <v>15.151003</v>
      </c>
      <c r="J653">
        <f t="shared" si="153"/>
        <v>19.6963039</v>
      </c>
      <c r="L653">
        <v>104.079407</v>
      </c>
      <c r="M653">
        <f t="shared" si="154"/>
        <v>183.17975632</v>
      </c>
      <c r="O653" t="s">
        <v>35</v>
      </c>
      <c r="P653">
        <f t="shared" si="155"/>
        <v>9.5</v>
      </c>
      <c r="R653">
        <v>188.887924</v>
      </c>
      <c r="S653">
        <f t="shared" si="156"/>
        <v>283.331886</v>
      </c>
      <c r="U653">
        <v>276.385193</v>
      </c>
    </row>
    <row r="654" spans="1:21" ht="12.75">
      <c r="A654">
        <v>619</v>
      </c>
      <c r="B654">
        <v>3</v>
      </c>
      <c r="C654">
        <v>619</v>
      </c>
      <c r="D654" t="s">
        <v>33</v>
      </c>
      <c r="E654" t="s">
        <v>34</v>
      </c>
      <c r="I654">
        <v>94.449669</v>
      </c>
      <c r="J654">
        <f t="shared" si="153"/>
        <v>122.7845697</v>
      </c>
      <c r="L654">
        <v>393.038727</v>
      </c>
      <c r="M654">
        <f t="shared" si="154"/>
        <v>691.74815952</v>
      </c>
      <c r="O654">
        <v>19.939476</v>
      </c>
      <c r="P654">
        <f t="shared" si="155"/>
        <v>19.939476</v>
      </c>
      <c r="R654">
        <v>65.474129</v>
      </c>
      <c r="S654">
        <f t="shared" si="156"/>
        <v>98.21119350000001</v>
      </c>
      <c r="U654">
        <v>63.950737</v>
      </c>
    </row>
    <row r="655" spans="1:23" ht="12.75">
      <c r="A655">
        <v>620</v>
      </c>
      <c r="B655">
        <v>3</v>
      </c>
      <c r="C655">
        <v>620</v>
      </c>
      <c r="D655" t="s">
        <v>34</v>
      </c>
      <c r="E655" t="s">
        <v>34</v>
      </c>
      <c r="I655">
        <v>19.976578</v>
      </c>
      <c r="J655">
        <f t="shared" si="153"/>
        <v>25.9695514</v>
      </c>
      <c r="K655">
        <f>IF(X655="",J655,X655)</f>
        <v>25.9695514</v>
      </c>
      <c r="L655">
        <v>183.864502</v>
      </c>
      <c r="M655">
        <f t="shared" si="154"/>
        <v>323.60152352</v>
      </c>
      <c r="N655">
        <f>IF(Z655="",M655,Z655)</f>
        <v>323.60152352</v>
      </c>
      <c r="O655" t="s">
        <v>35</v>
      </c>
      <c r="P655">
        <f t="shared" si="155"/>
        <v>9.5</v>
      </c>
      <c r="Q655">
        <f>IF(AB655="",P655,AB655)</f>
        <v>9.5</v>
      </c>
      <c r="R655">
        <v>13.422486</v>
      </c>
      <c r="S655">
        <f t="shared" si="156"/>
        <v>20.133729</v>
      </c>
      <c r="T655">
        <f>IF(AD655="",S655,AD655)</f>
        <v>20.133729</v>
      </c>
      <c r="U655" t="s">
        <v>35</v>
      </c>
      <c r="V655">
        <f>IF(U655="&lt;LOD",43,U655)</f>
        <v>43</v>
      </c>
      <c r="W655">
        <f>IF(AF655="",V655,AF655)</f>
        <v>43</v>
      </c>
    </row>
    <row r="656" spans="1:23" ht="12.75">
      <c r="A656">
        <v>621</v>
      </c>
      <c r="B656">
        <v>4</v>
      </c>
      <c r="C656">
        <v>621</v>
      </c>
      <c r="D656" t="s">
        <v>34</v>
      </c>
      <c r="E656" t="s">
        <v>34</v>
      </c>
      <c r="I656" t="s">
        <v>35</v>
      </c>
      <c r="J656">
        <f t="shared" si="153"/>
        <v>7</v>
      </c>
      <c r="K656">
        <f>IF(X656="",J656,X656)</f>
        <v>7</v>
      </c>
      <c r="L656">
        <v>196.272827</v>
      </c>
      <c r="M656">
        <f t="shared" si="154"/>
        <v>345.44017552</v>
      </c>
      <c r="N656">
        <f>IF(Z656="",M656,Z656)</f>
        <v>345.44017552</v>
      </c>
      <c r="O656" t="s">
        <v>35</v>
      </c>
      <c r="P656">
        <f t="shared" si="155"/>
        <v>9.5</v>
      </c>
      <c r="Q656">
        <f>IF(AB656="",P656,AB656)</f>
        <v>9.5</v>
      </c>
      <c r="R656">
        <v>24.915115</v>
      </c>
      <c r="S656">
        <f t="shared" si="156"/>
        <v>37.3726725</v>
      </c>
      <c r="T656">
        <f>IF(AD656="",S656,AD656)</f>
        <v>37.3726725</v>
      </c>
      <c r="U656" t="s">
        <v>35</v>
      </c>
      <c r="V656">
        <f>IF(U656="&lt;LOD",43,U656)</f>
        <v>43</v>
      </c>
      <c r="W656">
        <f>IF(AF656="",V656,AF656)</f>
        <v>43</v>
      </c>
    </row>
    <row r="657" spans="1:33" ht="12.75">
      <c r="A657">
        <v>622</v>
      </c>
      <c r="B657">
        <v>3</v>
      </c>
      <c r="C657">
        <v>622</v>
      </c>
      <c r="D657" t="s">
        <v>33</v>
      </c>
      <c r="E657" t="s">
        <v>34</v>
      </c>
      <c r="I657">
        <v>18.818537</v>
      </c>
      <c r="J657">
        <f t="shared" si="153"/>
        <v>24.4640981</v>
      </c>
      <c r="L657">
        <v>70.980713</v>
      </c>
      <c r="M657">
        <f t="shared" si="154"/>
        <v>124.92605488</v>
      </c>
      <c r="O657" t="s">
        <v>35</v>
      </c>
      <c r="P657">
        <f t="shared" si="155"/>
        <v>9.5</v>
      </c>
      <c r="R657">
        <v>12.017315</v>
      </c>
      <c r="S657">
        <f t="shared" si="156"/>
        <v>18.0259725</v>
      </c>
      <c r="U657" t="s">
        <v>35</v>
      </c>
      <c r="X657">
        <v>11</v>
      </c>
      <c r="Y657" t="s">
        <v>37</v>
      </c>
      <c r="Z657">
        <v>81</v>
      </c>
      <c r="AA657" t="s">
        <v>37</v>
      </c>
      <c r="AB657">
        <v>1.6</v>
      </c>
      <c r="AC657" t="s">
        <v>37</v>
      </c>
      <c r="AD657">
        <v>13</v>
      </c>
      <c r="AE657" t="s">
        <v>37</v>
      </c>
      <c r="AF657">
        <v>55</v>
      </c>
      <c r="AG657" t="s">
        <v>37</v>
      </c>
    </row>
    <row r="658" spans="1:6" ht="12.75">
      <c r="A658">
        <v>623</v>
      </c>
      <c r="B658">
        <v>3</v>
      </c>
      <c r="C658">
        <v>622</v>
      </c>
      <c r="D658" t="s">
        <v>33</v>
      </c>
      <c r="E658" t="s">
        <v>33</v>
      </c>
      <c r="F658">
        <v>622</v>
      </c>
    </row>
    <row r="659" spans="1:21" ht="12.75">
      <c r="A659">
        <v>624</v>
      </c>
      <c r="B659">
        <v>3</v>
      </c>
      <c r="C659">
        <v>624</v>
      </c>
      <c r="D659" t="s">
        <v>33</v>
      </c>
      <c r="E659" t="s">
        <v>34</v>
      </c>
      <c r="I659">
        <v>12.646434</v>
      </c>
      <c r="J659">
        <f aca="true" t="shared" si="157" ref="J659:J672">IF(I659="&lt;LOD",7,I659*1.3)</f>
        <v>16.4403642</v>
      </c>
      <c r="L659">
        <v>68.364563</v>
      </c>
      <c r="M659">
        <f aca="true" t="shared" si="158" ref="M659:M672">L659*1.76</f>
        <v>120.32163088</v>
      </c>
      <c r="O659" t="s">
        <v>35</v>
      </c>
      <c r="P659">
        <f aca="true" t="shared" si="159" ref="P659:P672">IF(O659="&lt;LOD",9.5,O659)</f>
        <v>9.5</v>
      </c>
      <c r="R659" t="s">
        <v>35</v>
      </c>
      <c r="S659">
        <f aca="true" t="shared" si="160" ref="S659:S672">IF(R659="&lt;LOD",15,R659*1.5)</f>
        <v>15</v>
      </c>
      <c r="U659" t="s">
        <v>35</v>
      </c>
    </row>
    <row r="660" spans="1:21" ht="12.75">
      <c r="A660">
        <v>625</v>
      </c>
      <c r="B660">
        <v>3</v>
      </c>
      <c r="C660">
        <v>625</v>
      </c>
      <c r="D660" t="s">
        <v>33</v>
      </c>
      <c r="E660" t="s">
        <v>34</v>
      </c>
      <c r="I660" t="s">
        <v>35</v>
      </c>
      <c r="J660">
        <f t="shared" si="157"/>
        <v>7</v>
      </c>
      <c r="L660">
        <v>75.596191</v>
      </c>
      <c r="M660">
        <f t="shared" si="158"/>
        <v>133.04929616</v>
      </c>
      <c r="O660" t="s">
        <v>35</v>
      </c>
      <c r="P660">
        <f t="shared" si="159"/>
        <v>9.5</v>
      </c>
      <c r="R660" t="s">
        <v>35</v>
      </c>
      <c r="S660">
        <f t="shared" si="160"/>
        <v>15</v>
      </c>
      <c r="U660" t="s">
        <v>35</v>
      </c>
    </row>
    <row r="661" spans="1:21" ht="12.75">
      <c r="A661">
        <v>626</v>
      </c>
      <c r="B661">
        <v>3</v>
      </c>
      <c r="C661">
        <v>626</v>
      </c>
      <c r="D661" t="s">
        <v>33</v>
      </c>
      <c r="E661" t="s">
        <v>34</v>
      </c>
      <c r="I661">
        <v>21.724606</v>
      </c>
      <c r="J661">
        <f t="shared" si="157"/>
        <v>28.241987800000004</v>
      </c>
      <c r="L661">
        <v>116.975227</v>
      </c>
      <c r="M661">
        <f t="shared" si="158"/>
        <v>205.87639952</v>
      </c>
      <c r="O661" t="s">
        <v>35</v>
      </c>
      <c r="P661">
        <f t="shared" si="159"/>
        <v>9.5</v>
      </c>
      <c r="R661">
        <v>15.824736</v>
      </c>
      <c r="S661">
        <f t="shared" si="160"/>
        <v>23.737104</v>
      </c>
      <c r="U661" t="s">
        <v>35</v>
      </c>
    </row>
    <row r="662" spans="1:21" ht="12.75">
      <c r="A662">
        <v>626</v>
      </c>
      <c r="B662">
        <v>3</v>
      </c>
      <c r="C662">
        <v>626</v>
      </c>
      <c r="D662" t="s">
        <v>33</v>
      </c>
      <c r="E662" t="s">
        <v>34</v>
      </c>
      <c r="I662">
        <v>44.764271</v>
      </c>
      <c r="J662">
        <f t="shared" si="157"/>
        <v>58.1935523</v>
      </c>
      <c r="L662">
        <v>645.308167</v>
      </c>
      <c r="M662">
        <f t="shared" si="158"/>
        <v>1135.74237392</v>
      </c>
      <c r="O662">
        <v>57.280968</v>
      </c>
      <c r="P662">
        <f t="shared" si="159"/>
        <v>57.280968</v>
      </c>
      <c r="R662">
        <v>138.881226</v>
      </c>
      <c r="S662">
        <f t="shared" si="160"/>
        <v>208.321839</v>
      </c>
      <c r="U662">
        <v>251.907562</v>
      </c>
    </row>
    <row r="663" spans="1:21" ht="12.75">
      <c r="A663">
        <v>627</v>
      </c>
      <c r="B663">
        <v>3</v>
      </c>
      <c r="C663">
        <v>627</v>
      </c>
      <c r="D663" t="s">
        <v>33</v>
      </c>
      <c r="E663" t="s">
        <v>34</v>
      </c>
      <c r="I663">
        <v>148.646729</v>
      </c>
      <c r="J663">
        <f t="shared" si="157"/>
        <v>193.2407477</v>
      </c>
      <c r="L663">
        <v>1525.440308</v>
      </c>
      <c r="M663">
        <f t="shared" si="158"/>
        <v>2684.77494208</v>
      </c>
      <c r="O663">
        <v>31.725655</v>
      </c>
      <c r="P663">
        <f t="shared" si="159"/>
        <v>31.725655</v>
      </c>
      <c r="R663">
        <v>304.44635</v>
      </c>
      <c r="S663">
        <f t="shared" si="160"/>
        <v>456.669525</v>
      </c>
      <c r="U663" t="s">
        <v>35</v>
      </c>
    </row>
    <row r="664" spans="1:21" ht="12.75">
      <c r="A664">
        <v>628</v>
      </c>
      <c r="B664">
        <v>3</v>
      </c>
      <c r="C664">
        <v>628</v>
      </c>
      <c r="D664" t="s">
        <v>33</v>
      </c>
      <c r="E664" t="s">
        <v>34</v>
      </c>
      <c r="I664">
        <v>40.061901</v>
      </c>
      <c r="J664">
        <f t="shared" si="157"/>
        <v>52.0804713</v>
      </c>
      <c r="L664">
        <v>760.078735</v>
      </c>
      <c r="M664">
        <f t="shared" si="158"/>
        <v>1337.7385736</v>
      </c>
      <c r="O664" t="s">
        <v>35</v>
      </c>
      <c r="P664">
        <f t="shared" si="159"/>
        <v>9.5</v>
      </c>
      <c r="R664">
        <v>107.780716</v>
      </c>
      <c r="S664">
        <f t="shared" si="160"/>
        <v>161.671074</v>
      </c>
      <c r="U664" t="s">
        <v>35</v>
      </c>
    </row>
    <row r="665" spans="1:23" ht="12.75">
      <c r="A665">
        <v>629</v>
      </c>
      <c r="B665">
        <v>3</v>
      </c>
      <c r="C665">
        <v>629</v>
      </c>
      <c r="D665" t="s">
        <v>34</v>
      </c>
      <c r="E665" t="s">
        <v>34</v>
      </c>
      <c r="I665">
        <v>15.915659</v>
      </c>
      <c r="J665">
        <f t="shared" si="157"/>
        <v>20.6903567</v>
      </c>
      <c r="K665">
        <f aca="true" t="shared" si="161" ref="K665:K672">IF(X665="",J665,X665)</f>
        <v>20.6903567</v>
      </c>
      <c r="L665">
        <v>112.019287</v>
      </c>
      <c r="M665">
        <f t="shared" si="158"/>
        <v>197.15394512</v>
      </c>
      <c r="N665">
        <f aca="true" t="shared" si="162" ref="N665:N672">IF(Z665="",M665,Z665)</f>
        <v>197.15394512</v>
      </c>
      <c r="O665" t="s">
        <v>35</v>
      </c>
      <c r="P665">
        <f t="shared" si="159"/>
        <v>9.5</v>
      </c>
      <c r="Q665">
        <f aca="true" t="shared" si="163" ref="Q665:Q672">IF(AB665="",P665,AB665)</f>
        <v>9.5</v>
      </c>
      <c r="R665" t="s">
        <v>35</v>
      </c>
      <c r="S665">
        <f t="shared" si="160"/>
        <v>15</v>
      </c>
      <c r="T665">
        <f aca="true" t="shared" si="164" ref="T665:T672">IF(AD665="",S665,AD665)</f>
        <v>15</v>
      </c>
      <c r="U665" t="s">
        <v>35</v>
      </c>
      <c r="V665">
        <f aca="true" t="shared" si="165" ref="V665:V672">IF(U665="&lt;LOD",43,U665)</f>
        <v>43</v>
      </c>
      <c r="W665">
        <f aca="true" t="shared" si="166" ref="W665:W672">IF(AF665="",V665,AF665)</f>
        <v>43</v>
      </c>
    </row>
    <row r="666" spans="1:23" ht="12.75">
      <c r="A666">
        <v>630</v>
      </c>
      <c r="B666">
        <v>2</v>
      </c>
      <c r="C666">
        <v>630</v>
      </c>
      <c r="D666" t="s">
        <v>34</v>
      </c>
      <c r="E666" t="s">
        <v>34</v>
      </c>
      <c r="I666" t="s">
        <v>35</v>
      </c>
      <c r="J666">
        <f t="shared" si="157"/>
        <v>7</v>
      </c>
      <c r="K666">
        <f t="shared" si="161"/>
        <v>7</v>
      </c>
      <c r="L666">
        <v>30.15863</v>
      </c>
      <c r="M666">
        <f t="shared" si="158"/>
        <v>53.0791888</v>
      </c>
      <c r="N666">
        <f t="shared" si="162"/>
        <v>53.0791888</v>
      </c>
      <c r="O666" t="s">
        <v>35</v>
      </c>
      <c r="P666">
        <f t="shared" si="159"/>
        <v>9.5</v>
      </c>
      <c r="Q666">
        <f t="shared" si="163"/>
        <v>9.5</v>
      </c>
      <c r="R666" t="s">
        <v>35</v>
      </c>
      <c r="S666">
        <f t="shared" si="160"/>
        <v>15</v>
      </c>
      <c r="T666">
        <f t="shared" si="164"/>
        <v>15</v>
      </c>
      <c r="U666">
        <v>61.934456</v>
      </c>
      <c r="V666">
        <f t="shared" si="165"/>
        <v>61.934456</v>
      </c>
      <c r="W666">
        <f t="shared" si="166"/>
        <v>61.934456</v>
      </c>
    </row>
    <row r="667" spans="1:23" ht="12.75">
      <c r="A667">
        <v>631</v>
      </c>
      <c r="B667">
        <v>2</v>
      </c>
      <c r="C667">
        <v>631</v>
      </c>
      <c r="D667" t="s">
        <v>34</v>
      </c>
      <c r="E667" t="s">
        <v>34</v>
      </c>
      <c r="I667" t="s">
        <v>35</v>
      </c>
      <c r="J667">
        <f t="shared" si="157"/>
        <v>7</v>
      </c>
      <c r="K667">
        <f t="shared" si="161"/>
        <v>7</v>
      </c>
      <c r="L667">
        <v>293.3685</v>
      </c>
      <c r="M667">
        <f t="shared" si="158"/>
        <v>516.3285599999999</v>
      </c>
      <c r="N667">
        <f t="shared" si="162"/>
        <v>516.3285599999999</v>
      </c>
      <c r="O667" t="s">
        <v>35</v>
      </c>
      <c r="P667">
        <f t="shared" si="159"/>
        <v>9.5</v>
      </c>
      <c r="Q667">
        <f t="shared" si="163"/>
        <v>9.5</v>
      </c>
      <c r="R667" t="s">
        <v>35</v>
      </c>
      <c r="S667">
        <f t="shared" si="160"/>
        <v>15</v>
      </c>
      <c r="T667">
        <f t="shared" si="164"/>
        <v>15</v>
      </c>
      <c r="U667">
        <v>55.791599</v>
      </c>
      <c r="V667">
        <f t="shared" si="165"/>
        <v>55.791599</v>
      </c>
      <c r="W667">
        <f t="shared" si="166"/>
        <v>55.791599</v>
      </c>
    </row>
    <row r="668" spans="1:23" ht="12.75">
      <c r="A668">
        <v>632</v>
      </c>
      <c r="B668">
        <v>2</v>
      </c>
      <c r="C668">
        <v>632</v>
      </c>
      <c r="D668" t="s">
        <v>34</v>
      </c>
      <c r="E668" t="s">
        <v>34</v>
      </c>
      <c r="I668" t="s">
        <v>35</v>
      </c>
      <c r="J668">
        <f t="shared" si="157"/>
        <v>7</v>
      </c>
      <c r="K668">
        <f t="shared" si="161"/>
        <v>7</v>
      </c>
      <c r="L668">
        <v>133.310699</v>
      </c>
      <c r="M668">
        <f t="shared" si="158"/>
        <v>234.62683024</v>
      </c>
      <c r="N668">
        <f t="shared" si="162"/>
        <v>234.62683024</v>
      </c>
      <c r="O668" t="s">
        <v>35</v>
      </c>
      <c r="P668">
        <f t="shared" si="159"/>
        <v>9.5</v>
      </c>
      <c r="Q668">
        <f t="shared" si="163"/>
        <v>9.5</v>
      </c>
      <c r="R668">
        <v>13.22482</v>
      </c>
      <c r="S668">
        <f t="shared" si="160"/>
        <v>19.837229999999998</v>
      </c>
      <c r="T668">
        <f t="shared" si="164"/>
        <v>19.837229999999998</v>
      </c>
      <c r="U668">
        <v>68.790695</v>
      </c>
      <c r="V668">
        <f t="shared" si="165"/>
        <v>68.790695</v>
      </c>
      <c r="W668">
        <f t="shared" si="166"/>
        <v>68.790695</v>
      </c>
    </row>
    <row r="669" spans="1:23" ht="12.75">
      <c r="A669">
        <v>633</v>
      </c>
      <c r="B669">
        <v>2</v>
      </c>
      <c r="C669">
        <v>633</v>
      </c>
      <c r="D669" t="s">
        <v>34</v>
      </c>
      <c r="E669" t="s">
        <v>34</v>
      </c>
      <c r="I669">
        <v>21.361113</v>
      </c>
      <c r="J669">
        <f t="shared" si="157"/>
        <v>27.769446900000002</v>
      </c>
      <c r="K669">
        <f t="shared" si="161"/>
        <v>27.769446900000002</v>
      </c>
      <c r="L669">
        <v>140.170959</v>
      </c>
      <c r="M669">
        <f t="shared" si="158"/>
        <v>246.70088784</v>
      </c>
      <c r="N669">
        <f t="shared" si="162"/>
        <v>246.70088784</v>
      </c>
      <c r="O669" t="s">
        <v>35</v>
      </c>
      <c r="P669">
        <f t="shared" si="159"/>
        <v>9.5</v>
      </c>
      <c r="Q669">
        <f t="shared" si="163"/>
        <v>9.5</v>
      </c>
      <c r="R669" t="s">
        <v>35</v>
      </c>
      <c r="S669">
        <f t="shared" si="160"/>
        <v>15</v>
      </c>
      <c r="T669">
        <f t="shared" si="164"/>
        <v>15</v>
      </c>
      <c r="U669">
        <v>54.064453</v>
      </c>
      <c r="V669">
        <f t="shared" si="165"/>
        <v>54.064453</v>
      </c>
      <c r="W669">
        <f t="shared" si="166"/>
        <v>54.064453</v>
      </c>
    </row>
    <row r="670" spans="1:23" ht="12.75">
      <c r="A670">
        <v>634</v>
      </c>
      <c r="B670">
        <v>2</v>
      </c>
      <c r="C670">
        <v>634</v>
      </c>
      <c r="D670" t="s">
        <v>34</v>
      </c>
      <c r="E670" t="s">
        <v>34</v>
      </c>
      <c r="I670">
        <v>24.167463</v>
      </c>
      <c r="J670">
        <f t="shared" si="157"/>
        <v>31.417701900000004</v>
      </c>
      <c r="K670">
        <f t="shared" si="161"/>
        <v>31.417701900000004</v>
      </c>
      <c r="L670">
        <v>124.735039</v>
      </c>
      <c r="M670">
        <f t="shared" si="158"/>
        <v>219.53366864</v>
      </c>
      <c r="N670">
        <f t="shared" si="162"/>
        <v>219.53366864</v>
      </c>
      <c r="O670" t="s">
        <v>35</v>
      </c>
      <c r="P670">
        <f t="shared" si="159"/>
        <v>9.5</v>
      </c>
      <c r="Q670">
        <f t="shared" si="163"/>
        <v>9.5</v>
      </c>
      <c r="R670" t="s">
        <v>35</v>
      </c>
      <c r="S670">
        <f t="shared" si="160"/>
        <v>15</v>
      </c>
      <c r="T670">
        <f t="shared" si="164"/>
        <v>15</v>
      </c>
      <c r="U670">
        <v>107.829628</v>
      </c>
      <c r="V670">
        <f t="shared" si="165"/>
        <v>107.829628</v>
      </c>
      <c r="W670">
        <f t="shared" si="166"/>
        <v>107.829628</v>
      </c>
    </row>
    <row r="671" spans="1:33" ht="12.75">
      <c r="A671">
        <v>635</v>
      </c>
      <c r="B671">
        <v>2</v>
      </c>
      <c r="C671">
        <v>635</v>
      </c>
      <c r="D671" t="s">
        <v>34</v>
      </c>
      <c r="E671" t="s">
        <v>34</v>
      </c>
      <c r="I671">
        <v>22.867157</v>
      </c>
      <c r="J671">
        <f t="shared" si="157"/>
        <v>29.727304099999998</v>
      </c>
      <c r="K671">
        <f t="shared" si="161"/>
        <v>28</v>
      </c>
      <c r="L671">
        <v>105.146027</v>
      </c>
      <c r="M671">
        <f t="shared" si="158"/>
        <v>185.05700752</v>
      </c>
      <c r="N671">
        <f t="shared" si="162"/>
        <v>60</v>
      </c>
      <c r="O671" t="s">
        <v>35</v>
      </c>
      <c r="P671">
        <f t="shared" si="159"/>
        <v>9.5</v>
      </c>
      <c r="Q671">
        <f t="shared" si="163"/>
        <v>0.47</v>
      </c>
      <c r="R671" t="s">
        <v>35</v>
      </c>
      <c r="S671">
        <f t="shared" si="160"/>
        <v>15</v>
      </c>
      <c r="T671">
        <f t="shared" si="164"/>
        <v>5.8</v>
      </c>
      <c r="U671">
        <v>84.749428</v>
      </c>
      <c r="V671">
        <f t="shared" si="165"/>
        <v>84.749428</v>
      </c>
      <c r="W671">
        <f t="shared" si="166"/>
        <v>33</v>
      </c>
      <c r="X671">
        <v>28</v>
      </c>
      <c r="Y671" t="s">
        <v>37</v>
      </c>
      <c r="Z671">
        <v>60</v>
      </c>
      <c r="AA671" t="s">
        <v>37</v>
      </c>
      <c r="AB671">
        <v>0.47</v>
      </c>
      <c r="AC671" t="s">
        <v>37</v>
      </c>
      <c r="AD671">
        <v>5.8</v>
      </c>
      <c r="AE671" t="s">
        <v>37</v>
      </c>
      <c r="AF671">
        <v>33</v>
      </c>
      <c r="AG671" t="s">
        <v>37</v>
      </c>
    </row>
    <row r="672" spans="1:23" ht="12.75">
      <c r="A672">
        <v>636</v>
      </c>
      <c r="B672">
        <v>2</v>
      </c>
      <c r="C672">
        <v>635</v>
      </c>
      <c r="D672" t="s">
        <v>34</v>
      </c>
      <c r="E672" t="s">
        <v>33</v>
      </c>
      <c r="F672">
        <v>635</v>
      </c>
      <c r="I672">
        <v>26.930002</v>
      </c>
      <c r="J672">
        <f t="shared" si="157"/>
        <v>35.0090026</v>
      </c>
      <c r="K672">
        <f t="shared" si="161"/>
        <v>35.0090026</v>
      </c>
      <c r="L672">
        <v>66.20211</v>
      </c>
      <c r="M672">
        <f t="shared" si="158"/>
        <v>116.51571360000001</v>
      </c>
      <c r="N672">
        <f t="shared" si="162"/>
        <v>116.51571360000001</v>
      </c>
      <c r="O672" t="s">
        <v>35</v>
      </c>
      <c r="P672">
        <f t="shared" si="159"/>
        <v>9.5</v>
      </c>
      <c r="Q672">
        <f t="shared" si="163"/>
        <v>9.5</v>
      </c>
      <c r="R672" t="s">
        <v>35</v>
      </c>
      <c r="S672">
        <f t="shared" si="160"/>
        <v>15</v>
      </c>
      <c r="T672">
        <f t="shared" si="164"/>
        <v>15</v>
      </c>
      <c r="U672" t="s">
        <v>35</v>
      </c>
      <c r="V672">
        <f t="shared" si="165"/>
        <v>43</v>
      </c>
      <c r="W672">
        <f t="shared" si="166"/>
        <v>43</v>
      </c>
    </row>
    <row r="673" spans="1:33" ht="12.75">
      <c r="A673">
        <v>637</v>
      </c>
      <c r="C673">
        <v>637</v>
      </c>
      <c r="D673" t="s">
        <v>33</v>
      </c>
      <c r="E673" t="s">
        <v>34</v>
      </c>
      <c r="G673" t="s">
        <v>41</v>
      </c>
      <c r="X673">
        <v>44</v>
      </c>
      <c r="Y673" t="s">
        <v>37</v>
      </c>
      <c r="Z673">
        <v>2300</v>
      </c>
      <c r="AA673" t="s">
        <v>37</v>
      </c>
      <c r="AB673">
        <v>6.6</v>
      </c>
      <c r="AC673" t="s">
        <v>37</v>
      </c>
      <c r="AD673">
        <v>24</v>
      </c>
      <c r="AE673" t="s">
        <v>37</v>
      </c>
      <c r="AF673">
        <v>27</v>
      </c>
      <c r="AG673" t="s">
        <v>37</v>
      </c>
    </row>
    <row r="674" spans="1:33" ht="12.75">
      <c r="A674">
        <v>638</v>
      </c>
      <c r="C674">
        <v>638</v>
      </c>
      <c r="D674" t="s">
        <v>33</v>
      </c>
      <c r="E674" t="s">
        <v>34</v>
      </c>
      <c r="G674" t="s">
        <v>41</v>
      </c>
      <c r="X674">
        <v>58</v>
      </c>
      <c r="Y674" t="s">
        <v>37</v>
      </c>
      <c r="Z674">
        <v>770</v>
      </c>
      <c r="AA674" t="s">
        <v>37</v>
      </c>
      <c r="AB674">
        <v>4.3</v>
      </c>
      <c r="AC674" t="s">
        <v>37</v>
      </c>
      <c r="AD674">
        <v>2200</v>
      </c>
      <c r="AE674" t="s">
        <v>37</v>
      </c>
      <c r="AF674">
        <v>37</v>
      </c>
      <c r="AG674" t="s">
        <v>37</v>
      </c>
    </row>
    <row r="675" spans="1:23" ht="12.75">
      <c r="A675">
        <v>639</v>
      </c>
      <c r="B675">
        <v>2</v>
      </c>
      <c r="C675">
        <v>639</v>
      </c>
      <c r="D675" t="s">
        <v>34</v>
      </c>
      <c r="E675" t="s">
        <v>34</v>
      </c>
      <c r="I675">
        <v>13.249264</v>
      </c>
      <c r="J675">
        <f aca="true" t="shared" si="167" ref="J675:J683">IF(I675="&lt;LOD",7,I675*1.3)</f>
        <v>17.2240432</v>
      </c>
      <c r="K675">
        <f>IF(X675="",J675,X675)</f>
        <v>17.2240432</v>
      </c>
      <c r="L675">
        <v>70.522011</v>
      </c>
      <c r="M675">
        <f aca="true" t="shared" si="168" ref="M675:M683">L675*1.76</f>
        <v>124.11873936</v>
      </c>
      <c r="N675">
        <f>IF(Z675="",M675,Z675)</f>
        <v>124.11873936</v>
      </c>
      <c r="O675" t="s">
        <v>35</v>
      </c>
      <c r="P675">
        <f aca="true" t="shared" si="169" ref="P675:P683">IF(O675="&lt;LOD",9.5,O675)</f>
        <v>9.5</v>
      </c>
      <c r="Q675">
        <f>IF(AB675="",P675,AB675)</f>
        <v>9.5</v>
      </c>
      <c r="R675" t="s">
        <v>35</v>
      </c>
      <c r="S675">
        <f aca="true" t="shared" si="170" ref="S675:S683">IF(R675="&lt;LOD",15,R675*1.5)</f>
        <v>15</v>
      </c>
      <c r="T675">
        <f>IF(AD675="",S675,AD675)</f>
        <v>15</v>
      </c>
      <c r="U675">
        <v>62.945786</v>
      </c>
      <c r="V675">
        <f>IF(U675="&lt;LOD",43,U675)</f>
        <v>62.945786</v>
      </c>
      <c r="W675">
        <f>IF(AF675="",V675,AF675)</f>
        <v>62.945786</v>
      </c>
    </row>
    <row r="676" spans="1:23" ht="12.75">
      <c r="A676">
        <v>640</v>
      </c>
      <c r="B676">
        <v>2</v>
      </c>
      <c r="C676">
        <v>640</v>
      </c>
      <c r="D676" t="s">
        <v>34</v>
      </c>
      <c r="E676" t="s">
        <v>34</v>
      </c>
      <c r="I676" t="s">
        <v>35</v>
      </c>
      <c r="J676">
        <f t="shared" si="167"/>
        <v>7</v>
      </c>
      <c r="K676">
        <f>IF(X676="",J676,X676)</f>
        <v>7</v>
      </c>
      <c r="L676">
        <v>138.608231</v>
      </c>
      <c r="M676">
        <f t="shared" si="168"/>
        <v>243.95048655999997</v>
      </c>
      <c r="N676">
        <f>IF(Z676="",M676,Z676)</f>
        <v>243.95048655999997</v>
      </c>
      <c r="O676" t="s">
        <v>35</v>
      </c>
      <c r="P676">
        <f t="shared" si="169"/>
        <v>9.5</v>
      </c>
      <c r="Q676">
        <f>IF(AB676="",P676,AB676)</f>
        <v>9.5</v>
      </c>
      <c r="R676" t="s">
        <v>35</v>
      </c>
      <c r="S676">
        <f t="shared" si="170"/>
        <v>15</v>
      </c>
      <c r="T676">
        <f>IF(AD676="",S676,AD676)</f>
        <v>15</v>
      </c>
      <c r="U676">
        <v>55.972801</v>
      </c>
      <c r="V676">
        <f>IF(U676="&lt;LOD",43,U676)</f>
        <v>55.972801</v>
      </c>
      <c r="W676">
        <f>IF(AF676="",V676,AF676)</f>
        <v>55.972801</v>
      </c>
    </row>
    <row r="677" spans="1:23" ht="12.75">
      <c r="A677">
        <v>641</v>
      </c>
      <c r="B677">
        <v>2</v>
      </c>
      <c r="C677">
        <v>641</v>
      </c>
      <c r="D677" t="s">
        <v>34</v>
      </c>
      <c r="E677" t="s">
        <v>34</v>
      </c>
      <c r="I677">
        <v>19.628326</v>
      </c>
      <c r="J677">
        <f t="shared" si="167"/>
        <v>25.5168238</v>
      </c>
      <c r="K677">
        <f>IF(X677="",J677,X677)</f>
        <v>25.5168238</v>
      </c>
      <c r="L677">
        <v>98.600731</v>
      </c>
      <c r="M677">
        <f t="shared" si="168"/>
        <v>173.53728655999998</v>
      </c>
      <c r="N677">
        <f>IF(Z677="",M677,Z677)</f>
        <v>173.53728655999998</v>
      </c>
      <c r="O677" t="s">
        <v>35</v>
      </c>
      <c r="P677">
        <f t="shared" si="169"/>
        <v>9.5</v>
      </c>
      <c r="Q677">
        <f>IF(AB677="",P677,AB677)</f>
        <v>9.5</v>
      </c>
      <c r="R677" t="s">
        <v>35</v>
      </c>
      <c r="S677">
        <f t="shared" si="170"/>
        <v>15</v>
      </c>
      <c r="T677">
        <f>IF(AD677="",S677,AD677)</f>
        <v>15</v>
      </c>
      <c r="U677">
        <v>86.053566</v>
      </c>
      <c r="V677">
        <f>IF(U677="&lt;LOD",43,U677)</f>
        <v>86.053566</v>
      </c>
      <c r="W677">
        <f>IF(AF677="",V677,AF677)</f>
        <v>86.053566</v>
      </c>
    </row>
    <row r="678" spans="1:21" ht="12.75">
      <c r="A678">
        <v>642</v>
      </c>
      <c r="B678">
        <v>2</v>
      </c>
      <c r="C678">
        <v>642</v>
      </c>
      <c r="D678" t="s">
        <v>33</v>
      </c>
      <c r="E678" t="s">
        <v>34</v>
      </c>
      <c r="I678">
        <v>159.140732</v>
      </c>
      <c r="J678">
        <f t="shared" si="167"/>
        <v>206.8829516</v>
      </c>
      <c r="L678">
        <v>551.091187</v>
      </c>
      <c r="M678">
        <f t="shared" si="168"/>
        <v>969.92048912</v>
      </c>
      <c r="O678" t="s">
        <v>35</v>
      </c>
      <c r="P678">
        <f t="shared" si="169"/>
        <v>9.5</v>
      </c>
      <c r="R678">
        <v>38.691669</v>
      </c>
      <c r="S678">
        <f t="shared" si="170"/>
        <v>58.0375035</v>
      </c>
      <c r="U678">
        <v>93.382156</v>
      </c>
    </row>
    <row r="679" spans="1:21" ht="12.75">
      <c r="A679">
        <v>643</v>
      </c>
      <c r="B679">
        <v>2</v>
      </c>
      <c r="C679">
        <v>643</v>
      </c>
      <c r="D679" t="s">
        <v>33</v>
      </c>
      <c r="E679" t="s">
        <v>34</v>
      </c>
      <c r="I679" t="s">
        <v>35</v>
      </c>
      <c r="J679">
        <f t="shared" si="167"/>
        <v>7</v>
      </c>
      <c r="L679">
        <v>170.422028</v>
      </c>
      <c r="M679">
        <f t="shared" si="168"/>
        <v>299.94276928000005</v>
      </c>
      <c r="O679" t="s">
        <v>35</v>
      </c>
      <c r="P679">
        <f t="shared" si="169"/>
        <v>9.5</v>
      </c>
      <c r="R679" t="s">
        <v>35</v>
      </c>
      <c r="S679">
        <f t="shared" si="170"/>
        <v>15</v>
      </c>
      <c r="U679" t="s">
        <v>35</v>
      </c>
    </row>
    <row r="680" spans="1:23" ht="12.75">
      <c r="A680">
        <v>644</v>
      </c>
      <c r="B680">
        <v>2</v>
      </c>
      <c r="C680">
        <v>644</v>
      </c>
      <c r="D680" t="s">
        <v>34</v>
      </c>
      <c r="E680" t="s">
        <v>34</v>
      </c>
      <c r="I680" t="s">
        <v>35</v>
      </c>
      <c r="J680">
        <f t="shared" si="167"/>
        <v>7</v>
      </c>
      <c r="K680">
        <f>IF(X680="",J680,X680)</f>
        <v>7</v>
      </c>
      <c r="L680">
        <v>194.879974</v>
      </c>
      <c r="M680">
        <f t="shared" si="168"/>
        <v>342.98875424</v>
      </c>
      <c r="N680">
        <f aca="true" t="shared" si="171" ref="N680:N685">IF(Z680="",M680,Z680)</f>
        <v>342.98875424</v>
      </c>
      <c r="O680" t="s">
        <v>35</v>
      </c>
      <c r="P680">
        <f t="shared" si="169"/>
        <v>9.5</v>
      </c>
      <c r="Q680">
        <f aca="true" t="shared" si="172" ref="Q680:Q685">IF(AB680="",P680,AB680)</f>
        <v>9.5</v>
      </c>
      <c r="R680" t="s">
        <v>35</v>
      </c>
      <c r="S680">
        <f t="shared" si="170"/>
        <v>15</v>
      </c>
      <c r="T680">
        <f aca="true" t="shared" si="173" ref="T680:T685">IF(AD680="",S680,AD680)</f>
        <v>15</v>
      </c>
      <c r="U680" t="s">
        <v>35</v>
      </c>
      <c r="V680">
        <f aca="true" t="shared" si="174" ref="V680:V685">IF(U680="&lt;LOD",43,U680)</f>
        <v>43</v>
      </c>
      <c r="W680">
        <f aca="true" t="shared" si="175" ref="W680:W685">IF(AF680="",V680,AF680)</f>
        <v>43</v>
      </c>
    </row>
    <row r="681" spans="1:23" ht="12.75">
      <c r="A681">
        <v>645</v>
      </c>
      <c r="B681">
        <v>2</v>
      </c>
      <c r="C681">
        <v>645</v>
      </c>
      <c r="D681" t="s">
        <v>34</v>
      </c>
      <c r="E681" t="s">
        <v>34</v>
      </c>
      <c r="I681" t="s">
        <v>35</v>
      </c>
      <c r="J681">
        <f t="shared" si="167"/>
        <v>7</v>
      </c>
      <c r="K681">
        <f>IF(X681="",J681,X681)</f>
        <v>7</v>
      </c>
      <c r="L681">
        <v>23.311129</v>
      </c>
      <c r="M681">
        <f t="shared" si="168"/>
        <v>41.02758704</v>
      </c>
      <c r="N681">
        <f t="shared" si="171"/>
        <v>41.02758704</v>
      </c>
      <c r="O681" t="s">
        <v>35</v>
      </c>
      <c r="P681">
        <f t="shared" si="169"/>
        <v>9.5</v>
      </c>
      <c r="Q681">
        <f t="shared" si="172"/>
        <v>9.5</v>
      </c>
      <c r="R681" t="s">
        <v>35</v>
      </c>
      <c r="S681">
        <f t="shared" si="170"/>
        <v>15</v>
      </c>
      <c r="T681">
        <f t="shared" si="173"/>
        <v>15</v>
      </c>
      <c r="U681" t="s">
        <v>35</v>
      </c>
      <c r="V681">
        <f t="shared" si="174"/>
        <v>43</v>
      </c>
      <c r="W681">
        <f t="shared" si="175"/>
        <v>43</v>
      </c>
    </row>
    <row r="682" spans="1:23" ht="12.75">
      <c r="A682">
        <v>645</v>
      </c>
      <c r="B682">
        <v>2</v>
      </c>
      <c r="C682">
        <v>645</v>
      </c>
      <c r="D682" t="s">
        <v>34</v>
      </c>
      <c r="E682" t="s">
        <v>34</v>
      </c>
      <c r="I682">
        <v>15.182433</v>
      </c>
      <c r="J682">
        <f t="shared" si="167"/>
        <v>19.7371629</v>
      </c>
      <c r="K682">
        <f>IF(X682="",J682,X682)</f>
        <v>19.7371629</v>
      </c>
      <c r="L682">
        <v>118.276596</v>
      </c>
      <c r="M682">
        <f t="shared" si="168"/>
        <v>208.16680896</v>
      </c>
      <c r="N682">
        <f t="shared" si="171"/>
        <v>208.16680896</v>
      </c>
      <c r="O682" t="s">
        <v>35</v>
      </c>
      <c r="P682">
        <f t="shared" si="169"/>
        <v>9.5</v>
      </c>
      <c r="Q682">
        <f t="shared" si="172"/>
        <v>9.5</v>
      </c>
      <c r="R682" t="s">
        <v>35</v>
      </c>
      <c r="S682">
        <f t="shared" si="170"/>
        <v>15</v>
      </c>
      <c r="T682">
        <f t="shared" si="173"/>
        <v>15</v>
      </c>
      <c r="U682" t="s">
        <v>35</v>
      </c>
      <c r="V682">
        <f t="shared" si="174"/>
        <v>43</v>
      </c>
      <c r="W682">
        <f t="shared" si="175"/>
        <v>43</v>
      </c>
    </row>
    <row r="683" spans="1:33" ht="12.75">
      <c r="A683">
        <v>646</v>
      </c>
      <c r="B683">
        <v>2</v>
      </c>
      <c r="C683">
        <v>646</v>
      </c>
      <c r="D683" t="s">
        <v>34</v>
      </c>
      <c r="E683" t="s">
        <v>34</v>
      </c>
      <c r="I683">
        <v>21.036572</v>
      </c>
      <c r="J683">
        <f t="shared" si="167"/>
        <v>27.3475436</v>
      </c>
      <c r="K683">
        <f>IF(X683="",J683,X683)</f>
        <v>31</v>
      </c>
      <c r="L683">
        <v>153.190521</v>
      </c>
      <c r="M683">
        <f t="shared" si="168"/>
        <v>269.61531696</v>
      </c>
      <c r="N683">
        <f t="shared" si="171"/>
        <v>510</v>
      </c>
      <c r="O683" t="s">
        <v>35</v>
      </c>
      <c r="P683">
        <f t="shared" si="169"/>
        <v>9.5</v>
      </c>
      <c r="Q683">
        <f t="shared" si="172"/>
        <v>2.6</v>
      </c>
      <c r="R683" t="s">
        <v>35</v>
      </c>
      <c r="S683">
        <f t="shared" si="170"/>
        <v>15</v>
      </c>
      <c r="T683">
        <f t="shared" si="173"/>
        <v>4.5</v>
      </c>
      <c r="U683">
        <v>135.983047</v>
      </c>
      <c r="V683">
        <f t="shared" si="174"/>
        <v>135.983047</v>
      </c>
      <c r="W683">
        <f t="shared" si="175"/>
        <v>30</v>
      </c>
      <c r="X683">
        <v>31</v>
      </c>
      <c r="Y683" t="s">
        <v>37</v>
      </c>
      <c r="Z683">
        <v>510</v>
      </c>
      <c r="AA683" t="s">
        <v>37</v>
      </c>
      <c r="AB683">
        <v>2.6</v>
      </c>
      <c r="AC683" t="s">
        <v>37</v>
      </c>
      <c r="AD683">
        <v>4.5</v>
      </c>
      <c r="AE683" t="s">
        <v>37</v>
      </c>
      <c r="AF683">
        <v>30</v>
      </c>
      <c r="AG683" t="s">
        <v>37</v>
      </c>
    </row>
    <row r="684" spans="1:23" ht="12.75">
      <c r="A684">
        <v>647</v>
      </c>
      <c r="B684">
        <v>2</v>
      </c>
      <c r="C684">
        <v>646</v>
      </c>
      <c r="D684" t="s">
        <v>34</v>
      </c>
      <c r="E684" t="s">
        <v>33</v>
      </c>
      <c r="F684">
        <v>646</v>
      </c>
      <c r="N684">
        <f t="shared" si="171"/>
        <v>0</v>
      </c>
      <c r="Q684">
        <f t="shared" si="172"/>
        <v>0</v>
      </c>
      <c r="T684">
        <f t="shared" si="173"/>
        <v>0</v>
      </c>
      <c r="V684">
        <f t="shared" si="174"/>
        <v>0</v>
      </c>
      <c r="W684">
        <f t="shared" si="175"/>
        <v>0</v>
      </c>
    </row>
    <row r="685" spans="1:23" ht="12.75">
      <c r="A685">
        <v>648</v>
      </c>
      <c r="B685">
        <v>2</v>
      </c>
      <c r="C685">
        <v>648</v>
      </c>
      <c r="D685" t="s">
        <v>34</v>
      </c>
      <c r="E685" t="s">
        <v>34</v>
      </c>
      <c r="I685">
        <v>12.580327</v>
      </c>
      <c r="J685">
        <f aca="true" t="shared" si="176" ref="J685:J696">IF(I685="&lt;LOD",7,I685*1.3)</f>
        <v>16.3544251</v>
      </c>
      <c r="K685">
        <f>IF(X685="",J685,X685)</f>
        <v>16.3544251</v>
      </c>
      <c r="L685">
        <v>63.78656</v>
      </c>
      <c r="M685">
        <f aca="true" t="shared" si="177" ref="M685:M696">L685*1.76</f>
        <v>112.2643456</v>
      </c>
      <c r="N685">
        <f t="shared" si="171"/>
        <v>112.2643456</v>
      </c>
      <c r="O685" t="s">
        <v>35</v>
      </c>
      <c r="P685">
        <f aca="true" t="shared" si="178" ref="P685:P696">IF(O685="&lt;LOD",9.5,O685)</f>
        <v>9.5</v>
      </c>
      <c r="Q685">
        <f t="shared" si="172"/>
        <v>9.5</v>
      </c>
      <c r="R685" t="s">
        <v>35</v>
      </c>
      <c r="S685">
        <f aca="true" t="shared" si="179" ref="S685:S696">IF(R685="&lt;LOD",15,R685*1.5)</f>
        <v>15</v>
      </c>
      <c r="T685">
        <f t="shared" si="173"/>
        <v>15</v>
      </c>
      <c r="U685" t="s">
        <v>35</v>
      </c>
      <c r="V685">
        <f t="shared" si="174"/>
        <v>43</v>
      </c>
      <c r="W685">
        <f t="shared" si="175"/>
        <v>43</v>
      </c>
    </row>
    <row r="686" spans="1:21" ht="12.75">
      <c r="A686">
        <v>649</v>
      </c>
      <c r="B686">
        <v>2</v>
      </c>
      <c r="C686">
        <v>649</v>
      </c>
      <c r="D686" t="s">
        <v>33</v>
      </c>
      <c r="E686" t="s">
        <v>34</v>
      </c>
      <c r="I686">
        <v>25.384872</v>
      </c>
      <c r="J686">
        <f t="shared" si="176"/>
        <v>33.000333600000005</v>
      </c>
      <c r="L686">
        <v>226.224915</v>
      </c>
      <c r="M686">
        <f t="shared" si="177"/>
        <v>398.1558504</v>
      </c>
      <c r="O686">
        <v>18.343706</v>
      </c>
      <c r="P686">
        <f t="shared" si="178"/>
        <v>18.343706</v>
      </c>
      <c r="R686" t="s">
        <v>35</v>
      </c>
      <c r="S686">
        <f t="shared" si="179"/>
        <v>15</v>
      </c>
      <c r="U686">
        <v>75.533981</v>
      </c>
    </row>
    <row r="687" spans="1:21" ht="12.75">
      <c r="A687">
        <v>650</v>
      </c>
      <c r="B687">
        <v>2</v>
      </c>
      <c r="C687">
        <v>650</v>
      </c>
      <c r="D687" t="s">
        <v>33</v>
      </c>
      <c r="E687" t="s">
        <v>34</v>
      </c>
      <c r="I687">
        <v>314.401886</v>
      </c>
      <c r="J687">
        <f t="shared" si="176"/>
        <v>408.7224518</v>
      </c>
      <c r="L687">
        <v>2757.796875</v>
      </c>
      <c r="M687">
        <f t="shared" si="177"/>
        <v>4853.7225</v>
      </c>
      <c r="O687" t="s">
        <v>35</v>
      </c>
      <c r="P687">
        <f t="shared" si="178"/>
        <v>9.5</v>
      </c>
      <c r="R687">
        <v>61.352425</v>
      </c>
      <c r="S687">
        <f t="shared" si="179"/>
        <v>92.0286375</v>
      </c>
      <c r="U687" t="s">
        <v>35</v>
      </c>
    </row>
    <row r="688" spans="1:21" ht="12.75">
      <c r="A688">
        <v>651</v>
      </c>
      <c r="B688">
        <v>2</v>
      </c>
      <c r="C688">
        <v>651</v>
      </c>
      <c r="D688" t="s">
        <v>33</v>
      </c>
      <c r="E688" t="s">
        <v>34</v>
      </c>
      <c r="I688" t="s">
        <v>35</v>
      </c>
      <c r="J688">
        <f t="shared" si="176"/>
        <v>7</v>
      </c>
      <c r="L688">
        <v>202.818756</v>
      </c>
      <c r="M688">
        <f t="shared" si="177"/>
        <v>356.96101056000003</v>
      </c>
      <c r="O688" t="s">
        <v>35</v>
      </c>
      <c r="P688">
        <f t="shared" si="178"/>
        <v>9.5</v>
      </c>
      <c r="R688" t="s">
        <v>35</v>
      </c>
      <c r="S688">
        <f t="shared" si="179"/>
        <v>15</v>
      </c>
      <c r="U688" t="s">
        <v>35</v>
      </c>
    </row>
    <row r="689" spans="1:21" ht="12.75">
      <c r="A689">
        <v>651</v>
      </c>
      <c r="B689">
        <v>2</v>
      </c>
      <c r="C689">
        <v>651</v>
      </c>
      <c r="D689" t="s">
        <v>33</v>
      </c>
      <c r="E689" t="s">
        <v>34</v>
      </c>
      <c r="I689">
        <v>18.482365</v>
      </c>
      <c r="J689">
        <f t="shared" si="176"/>
        <v>24.0270745</v>
      </c>
      <c r="L689">
        <v>240.230667</v>
      </c>
      <c r="M689">
        <f t="shared" si="177"/>
        <v>422.80597392000004</v>
      </c>
      <c r="O689" t="s">
        <v>35</v>
      </c>
      <c r="P689">
        <f t="shared" si="178"/>
        <v>9.5</v>
      </c>
      <c r="R689">
        <v>22.412529</v>
      </c>
      <c r="S689">
        <f t="shared" si="179"/>
        <v>33.618793499999995</v>
      </c>
      <c r="U689" t="s">
        <v>35</v>
      </c>
    </row>
    <row r="690" spans="1:21" ht="12.75">
      <c r="A690">
        <v>652</v>
      </c>
      <c r="B690">
        <v>2</v>
      </c>
      <c r="C690">
        <v>652</v>
      </c>
      <c r="D690" t="s">
        <v>33</v>
      </c>
      <c r="E690" t="s">
        <v>34</v>
      </c>
      <c r="I690" t="s">
        <v>35</v>
      </c>
      <c r="J690">
        <f t="shared" si="176"/>
        <v>7</v>
      </c>
      <c r="L690">
        <v>187.041214</v>
      </c>
      <c r="M690">
        <f t="shared" si="177"/>
        <v>329.19253664</v>
      </c>
      <c r="O690" t="s">
        <v>35</v>
      </c>
      <c r="P690">
        <f t="shared" si="178"/>
        <v>9.5</v>
      </c>
      <c r="R690">
        <v>15.408691</v>
      </c>
      <c r="S690">
        <f t="shared" si="179"/>
        <v>23.1130365</v>
      </c>
      <c r="U690" t="s">
        <v>35</v>
      </c>
    </row>
    <row r="691" spans="1:23" ht="12.75">
      <c r="A691">
        <v>653</v>
      </c>
      <c r="B691">
        <v>2</v>
      </c>
      <c r="C691">
        <v>653</v>
      </c>
      <c r="D691" t="s">
        <v>34</v>
      </c>
      <c r="E691" t="s">
        <v>34</v>
      </c>
      <c r="I691">
        <v>42.618088</v>
      </c>
      <c r="J691">
        <f t="shared" si="176"/>
        <v>55.4035144</v>
      </c>
      <c r="K691">
        <f>IF(X691="",J691,X691)</f>
        <v>55.4035144</v>
      </c>
      <c r="L691">
        <v>338.093445</v>
      </c>
      <c r="M691">
        <f t="shared" si="177"/>
        <v>595.0444632</v>
      </c>
      <c r="N691">
        <f>IF(Z691="",M691,Z691)</f>
        <v>595.0444632</v>
      </c>
      <c r="O691" t="s">
        <v>35</v>
      </c>
      <c r="P691">
        <f t="shared" si="178"/>
        <v>9.5</v>
      </c>
      <c r="Q691">
        <f>IF(AB691="",P691,AB691)</f>
        <v>9.5</v>
      </c>
      <c r="R691" t="s">
        <v>35</v>
      </c>
      <c r="S691">
        <f t="shared" si="179"/>
        <v>15</v>
      </c>
      <c r="T691">
        <f>IF(AD691="",S691,AD691)</f>
        <v>15</v>
      </c>
      <c r="U691">
        <v>108.829002</v>
      </c>
      <c r="V691">
        <f>IF(U691="&lt;LOD",43,U691)</f>
        <v>108.829002</v>
      </c>
      <c r="W691">
        <f>IF(AF691="",V691,AF691)</f>
        <v>108.829002</v>
      </c>
    </row>
    <row r="692" spans="1:23" ht="12.75">
      <c r="A692">
        <v>654</v>
      </c>
      <c r="B692">
        <v>2</v>
      </c>
      <c r="C692">
        <v>654</v>
      </c>
      <c r="D692" t="s">
        <v>34</v>
      </c>
      <c r="E692" t="s">
        <v>34</v>
      </c>
      <c r="I692" t="s">
        <v>35</v>
      </c>
      <c r="J692">
        <f t="shared" si="176"/>
        <v>7</v>
      </c>
      <c r="K692">
        <f>IF(X692="",J692,X692)</f>
        <v>7</v>
      </c>
      <c r="L692">
        <v>84.427361</v>
      </c>
      <c r="M692">
        <f t="shared" si="177"/>
        <v>148.59215536000002</v>
      </c>
      <c r="N692">
        <f>IF(Z692="",M692,Z692)</f>
        <v>148.59215536000002</v>
      </c>
      <c r="O692" t="s">
        <v>35</v>
      </c>
      <c r="P692">
        <f t="shared" si="178"/>
        <v>9.5</v>
      </c>
      <c r="Q692">
        <f>IF(AB692="",P692,AB692)</f>
        <v>9.5</v>
      </c>
      <c r="R692" t="s">
        <v>35</v>
      </c>
      <c r="S692">
        <f t="shared" si="179"/>
        <v>15</v>
      </c>
      <c r="T692">
        <f>IF(AD692="",S692,AD692)</f>
        <v>15</v>
      </c>
      <c r="U692">
        <v>61.294193</v>
      </c>
      <c r="V692">
        <f>IF(U692="&lt;LOD",43,U692)</f>
        <v>61.294193</v>
      </c>
      <c r="W692">
        <f>IF(AF692="",V692,AF692)</f>
        <v>61.294193</v>
      </c>
    </row>
    <row r="693" spans="1:23" ht="12.75">
      <c r="A693">
        <v>655</v>
      </c>
      <c r="B693">
        <v>2</v>
      </c>
      <c r="C693">
        <v>655</v>
      </c>
      <c r="D693" t="s">
        <v>34</v>
      </c>
      <c r="E693" t="s">
        <v>34</v>
      </c>
      <c r="I693" t="s">
        <v>35</v>
      </c>
      <c r="J693">
        <f t="shared" si="176"/>
        <v>7</v>
      </c>
      <c r="K693">
        <f>IF(X693="",J693,X693)</f>
        <v>7</v>
      </c>
      <c r="L693">
        <v>108.859604</v>
      </c>
      <c r="M693">
        <f t="shared" si="177"/>
        <v>191.59290304</v>
      </c>
      <c r="N693">
        <f>IF(Z693="",M693,Z693)</f>
        <v>191.59290304</v>
      </c>
      <c r="O693" t="s">
        <v>35</v>
      </c>
      <c r="P693">
        <f t="shared" si="178"/>
        <v>9.5</v>
      </c>
      <c r="Q693">
        <f>IF(AB693="",P693,AB693)</f>
        <v>9.5</v>
      </c>
      <c r="R693" t="s">
        <v>35</v>
      </c>
      <c r="S693">
        <f t="shared" si="179"/>
        <v>15</v>
      </c>
      <c r="T693">
        <f>IF(AD693="",S693,AD693)</f>
        <v>15</v>
      </c>
      <c r="U693" t="s">
        <v>35</v>
      </c>
      <c r="V693">
        <f>IF(U693="&lt;LOD",43,U693)</f>
        <v>43</v>
      </c>
      <c r="W693">
        <f>IF(AF693="",V693,AF693)</f>
        <v>43</v>
      </c>
    </row>
    <row r="694" spans="1:21" ht="12.75">
      <c r="A694">
        <v>656</v>
      </c>
      <c r="B694">
        <v>2</v>
      </c>
      <c r="C694">
        <v>656</v>
      </c>
      <c r="D694" t="s">
        <v>33</v>
      </c>
      <c r="E694" t="s">
        <v>34</v>
      </c>
      <c r="I694">
        <v>15.495112</v>
      </c>
      <c r="J694">
        <f t="shared" si="176"/>
        <v>20.143645600000003</v>
      </c>
      <c r="L694">
        <v>139.890167</v>
      </c>
      <c r="M694">
        <f t="shared" si="177"/>
        <v>246.20669392</v>
      </c>
      <c r="O694" t="s">
        <v>35</v>
      </c>
      <c r="P694">
        <f t="shared" si="178"/>
        <v>9.5</v>
      </c>
      <c r="R694">
        <v>15.333433</v>
      </c>
      <c r="S694">
        <f t="shared" si="179"/>
        <v>23.0001495</v>
      </c>
      <c r="U694">
        <v>59.438843</v>
      </c>
    </row>
    <row r="695" spans="1:21" ht="12.75">
      <c r="A695">
        <v>657</v>
      </c>
      <c r="B695">
        <v>2</v>
      </c>
      <c r="C695">
        <v>657</v>
      </c>
      <c r="D695" t="s">
        <v>33</v>
      </c>
      <c r="E695" t="s">
        <v>34</v>
      </c>
      <c r="I695" t="s">
        <v>35</v>
      </c>
      <c r="J695">
        <f t="shared" si="176"/>
        <v>7</v>
      </c>
      <c r="L695">
        <v>141.365311</v>
      </c>
      <c r="M695">
        <f t="shared" si="177"/>
        <v>248.80294736</v>
      </c>
      <c r="O695">
        <v>27.015509</v>
      </c>
      <c r="P695">
        <f t="shared" si="178"/>
        <v>27.015509</v>
      </c>
      <c r="R695">
        <v>55.417538</v>
      </c>
      <c r="S695">
        <f t="shared" si="179"/>
        <v>83.126307</v>
      </c>
      <c r="U695" t="s">
        <v>35</v>
      </c>
    </row>
    <row r="696" spans="1:33" ht="12.75">
      <c r="A696">
        <v>658</v>
      </c>
      <c r="B696">
        <v>2</v>
      </c>
      <c r="C696">
        <v>658</v>
      </c>
      <c r="D696" t="s">
        <v>34</v>
      </c>
      <c r="E696" t="s">
        <v>34</v>
      </c>
      <c r="I696" t="s">
        <v>35</v>
      </c>
      <c r="J696">
        <f t="shared" si="176"/>
        <v>7</v>
      </c>
      <c r="K696">
        <f>IF(X696="",J696,X696)</f>
        <v>12</v>
      </c>
      <c r="L696">
        <v>63.315948</v>
      </c>
      <c r="M696">
        <f t="shared" si="177"/>
        <v>111.43606848</v>
      </c>
      <c r="N696">
        <f>IF(Z696="",M696,Z696)</f>
        <v>86</v>
      </c>
      <c r="O696" t="s">
        <v>35</v>
      </c>
      <c r="P696">
        <f t="shared" si="178"/>
        <v>9.5</v>
      </c>
      <c r="Q696">
        <f>IF(AB696="",P696,AB696)</f>
        <v>0.11</v>
      </c>
      <c r="R696" t="s">
        <v>35</v>
      </c>
      <c r="S696">
        <f t="shared" si="179"/>
        <v>15</v>
      </c>
      <c r="T696">
        <f>IF(AD696="",S696,AD696)</f>
        <v>1.1</v>
      </c>
      <c r="U696" t="s">
        <v>35</v>
      </c>
      <c r="V696">
        <f>IF(U696="&lt;LOD",43,U696)</f>
        <v>43</v>
      </c>
      <c r="W696">
        <f>IF(AF696="",V696,AF696)</f>
        <v>27</v>
      </c>
      <c r="X696">
        <v>12</v>
      </c>
      <c r="Y696" t="s">
        <v>37</v>
      </c>
      <c r="Z696">
        <v>86</v>
      </c>
      <c r="AA696" t="s">
        <v>37</v>
      </c>
      <c r="AB696">
        <v>0.11</v>
      </c>
      <c r="AC696" t="s">
        <v>37</v>
      </c>
      <c r="AD696">
        <v>1.1</v>
      </c>
      <c r="AE696" t="s">
        <v>37</v>
      </c>
      <c r="AF696">
        <v>27</v>
      </c>
      <c r="AG696" t="s">
        <v>37</v>
      </c>
    </row>
    <row r="697" spans="1:23" ht="12.75">
      <c r="A697">
        <v>659</v>
      </c>
      <c r="B697">
        <v>2</v>
      </c>
      <c r="C697">
        <v>658</v>
      </c>
      <c r="D697" t="s">
        <v>34</v>
      </c>
      <c r="E697" t="s">
        <v>33</v>
      </c>
      <c r="F697">
        <v>658</v>
      </c>
      <c r="N697">
        <f>IF(Z697="",M697,Z697)</f>
        <v>0</v>
      </c>
      <c r="Q697">
        <f>IF(AB697="",P697,AB697)</f>
        <v>0</v>
      </c>
      <c r="T697">
        <f>IF(AD697="",S697,AD697)</f>
        <v>0</v>
      </c>
      <c r="V697">
        <f>IF(U697="&lt;LOD",43,U697)</f>
        <v>0</v>
      </c>
      <c r="W697">
        <f>IF(AF697="",V697,AF697)</f>
        <v>0</v>
      </c>
    </row>
    <row r="698" spans="1:23" ht="12.75">
      <c r="A698">
        <v>660</v>
      </c>
      <c r="B698">
        <v>2</v>
      </c>
      <c r="C698">
        <v>660</v>
      </c>
      <c r="D698" t="s">
        <v>34</v>
      </c>
      <c r="E698" t="s">
        <v>34</v>
      </c>
      <c r="I698">
        <v>23.409208</v>
      </c>
      <c r="J698">
        <f aca="true" t="shared" si="180" ref="J698:J708">IF(I698="&lt;LOD",7,I698*1.3)</f>
        <v>30.4319704</v>
      </c>
      <c r="K698">
        <f>IF(X698="",J698,X698)</f>
        <v>30.4319704</v>
      </c>
      <c r="L698">
        <v>166.150162</v>
      </c>
      <c r="M698">
        <f aca="true" t="shared" si="181" ref="M698:M708">L698*1.76</f>
        <v>292.42428512</v>
      </c>
      <c r="N698">
        <f>IF(Z698="",M698,Z698)</f>
        <v>292.42428512</v>
      </c>
      <c r="O698">
        <v>32.57169</v>
      </c>
      <c r="P698">
        <f aca="true" t="shared" si="182" ref="P698:P708">IF(O698="&lt;LOD",9.5,O698)</f>
        <v>32.57169</v>
      </c>
      <c r="Q698">
        <f>IF(AB698="",P698,AB698)</f>
        <v>32.57169</v>
      </c>
      <c r="R698">
        <v>14.073812</v>
      </c>
      <c r="S698">
        <f aca="true" t="shared" si="183" ref="S698:S708">IF(R698="&lt;LOD",15,R698*1.5)</f>
        <v>21.110718</v>
      </c>
      <c r="T698">
        <f>IF(AD698="",S698,AD698)</f>
        <v>21.110718</v>
      </c>
      <c r="U698">
        <v>113.513275</v>
      </c>
      <c r="V698">
        <f>IF(U698="&lt;LOD",43,U698)</f>
        <v>113.513275</v>
      </c>
      <c r="W698">
        <f>IF(AF698="",V698,AF698)</f>
        <v>113.513275</v>
      </c>
    </row>
    <row r="699" spans="1:21" ht="12.75">
      <c r="A699">
        <v>661</v>
      </c>
      <c r="B699">
        <v>2</v>
      </c>
      <c r="C699">
        <v>661</v>
      </c>
      <c r="D699" t="s">
        <v>33</v>
      </c>
      <c r="E699" t="s">
        <v>34</v>
      </c>
      <c r="I699">
        <v>39.488945</v>
      </c>
      <c r="J699">
        <f t="shared" si="180"/>
        <v>51.335628500000006</v>
      </c>
      <c r="L699">
        <v>199.717239</v>
      </c>
      <c r="M699">
        <f t="shared" si="181"/>
        <v>351.50234064</v>
      </c>
      <c r="O699" t="s">
        <v>35</v>
      </c>
      <c r="P699">
        <f t="shared" si="182"/>
        <v>9.5</v>
      </c>
      <c r="R699" t="s">
        <v>35</v>
      </c>
      <c r="S699">
        <f t="shared" si="183"/>
        <v>15</v>
      </c>
      <c r="U699">
        <v>76.768517</v>
      </c>
    </row>
    <row r="700" spans="1:23" ht="12.75">
      <c r="A700">
        <v>662</v>
      </c>
      <c r="B700">
        <v>2</v>
      </c>
      <c r="C700">
        <v>662</v>
      </c>
      <c r="D700" t="s">
        <v>34</v>
      </c>
      <c r="E700" t="s">
        <v>34</v>
      </c>
      <c r="I700" t="s">
        <v>35</v>
      </c>
      <c r="J700">
        <f t="shared" si="180"/>
        <v>7</v>
      </c>
      <c r="K700">
        <f>IF(X700="",J700,X700)</f>
        <v>7</v>
      </c>
      <c r="L700">
        <v>46.406647</v>
      </c>
      <c r="M700">
        <f t="shared" si="181"/>
        <v>81.67569872</v>
      </c>
      <c r="N700">
        <f>IF(Z700="",M700,Z700)</f>
        <v>81.67569872</v>
      </c>
      <c r="O700" t="s">
        <v>35</v>
      </c>
      <c r="P700">
        <f t="shared" si="182"/>
        <v>9.5</v>
      </c>
      <c r="Q700">
        <f>IF(AB700="",P700,AB700)</f>
        <v>9.5</v>
      </c>
      <c r="R700">
        <v>19.647343</v>
      </c>
      <c r="S700">
        <f t="shared" si="183"/>
        <v>29.4710145</v>
      </c>
      <c r="T700">
        <f>IF(AD700="",S700,AD700)</f>
        <v>29.4710145</v>
      </c>
      <c r="U700">
        <v>94.069702</v>
      </c>
      <c r="V700">
        <f>IF(U700="&lt;LOD",43,U700)</f>
        <v>94.069702</v>
      </c>
      <c r="W700">
        <f>IF(AF700="",V700,AF700)</f>
        <v>94.069702</v>
      </c>
    </row>
    <row r="701" spans="1:21" ht="12.75">
      <c r="A701">
        <v>663</v>
      </c>
      <c r="B701">
        <v>2</v>
      </c>
      <c r="C701">
        <v>663</v>
      </c>
      <c r="D701" t="s">
        <v>33</v>
      </c>
      <c r="E701" t="s">
        <v>34</v>
      </c>
      <c r="I701" t="s">
        <v>35</v>
      </c>
      <c r="J701">
        <f t="shared" si="180"/>
        <v>7</v>
      </c>
      <c r="L701">
        <v>129.534683</v>
      </c>
      <c r="M701">
        <f t="shared" si="181"/>
        <v>227.98104208</v>
      </c>
      <c r="O701" t="s">
        <v>35</v>
      </c>
      <c r="P701">
        <f t="shared" si="182"/>
        <v>9.5</v>
      </c>
      <c r="R701" t="s">
        <v>35</v>
      </c>
      <c r="S701">
        <f t="shared" si="183"/>
        <v>15</v>
      </c>
      <c r="U701" t="s">
        <v>35</v>
      </c>
    </row>
    <row r="702" spans="1:23" ht="12.75">
      <c r="A702">
        <v>664</v>
      </c>
      <c r="B702">
        <v>2</v>
      </c>
      <c r="C702">
        <v>664</v>
      </c>
      <c r="D702" t="s">
        <v>34</v>
      </c>
      <c r="E702" t="s">
        <v>34</v>
      </c>
      <c r="I702" t="s">
        <v>35</v>
      </c>
      <c r="J702">
        <f t="shared" si="180"/>
        <v>7</v>
      </c>
      <c r="K702">
        <f aca="true" t="shared" si="184" ref="K702:K708">IF(X702="",J702,X702)</f>
        <v>7</v>
      </c>
      <c r="L702">
        <v>62.618023</v>
      </c>
      <c r="M702">
        <f t="shared" si="181"/>
        <v>110.20772048</v>
      </c>
      <c r="N702">
        <f aca="true" t="shared" si="185" ref="N702:N711">IF(Z702="",M702,Z702)</f>
        <v>110.20772048</v>
      </c>
      <c r="O702" t="s">
        <v>35</v>
      </c>
      <c r="P702">
        <f t="shared" si="182"/>
        <v>9.5</v>
      </c>
      <c r="Q702">
        <f aca="true" t="shared" si="186" ref="Q702:Q711">IF(AB702="",P702,AB702)</f>
        <v>9.5</v>
      </c>
      <c r="R702" t="s">
        <v>35</v>
      </c>
      <c r="S702">
        <f t="shared" si="183"/>
        <v>15</v>
      </c>
      <c r="T702">
        <f aca="true" t="shared" si="187" ref="T702:T711">IF(AD702="",S702,AD702)</f>
        <v>15</v>
      </c>
      <c r="U702">
        <v>156.059952</v>
      </c>
      <c r="V702">
        <f aca="true" t="shared" si="188" ref="V702:V711">IF(U702="&lt;LOD",43,U702)</f>
        <v>156.059952</v>
      </c>
      <c r="W702">
        <f aca="true" t="shared" si="189" ref="W702:W711">IF(AF702="",V702,AF702)</f>
        <v>156.059952</v>
      </c>
    </row>
    <row r="703" spans="1:23" ht="12.75">
      <c r="A703">
        <v>665</v>
      </c>
      <c r="B703">
        <v>2</v>
      </c>
      <c r="C703">
        <v>665</v>
      </c>
      <c r="D703" t="s">
        <v>34</v>
      </c>
      <c r="E703" t="s">
        <v>34</v>
      </c>
      <c r="I703" t="s">
        <v>35</v>
      </c>
      <c r="J703">
        <f t="shared" si="180"/>
        <v>7</v>
      </c>
      <c r="K703">
        <f t="shared" si="184"/>
        <v>7</v>
      </c>
      <c r="L703">
        <v>94.78109</v>
      </c>
      <c r="M703">
        <f t="shared" si="181"/>
        <v>166.8147184</v>
      </c>
      <c r="N703">
        <f t="shared" si="185"/>
        <v>166.8147184</v>
      </c>
      <c r="O703" t="s">
        <v>35</v>
      </c>
      <c r="P703">
        <f t="shared" si="182"/>
        <v>9.5</v>
      </c>
      <c r="Q703">
        <f t="shared" si="186"/>
        <v>9.5</v>
      </c>
      <c r="R703" t="s">
        <v>35</v>
      </c>
      <c r="S703">
        <f t="shared" si="183"/>
        <v>15</v>
      </c>
      <c r="T703">
        <f t="shared" si="187"/>
        <v>15</v>
      </c>
      <c r="U703" t="s">
        <v>35</v>
      </c>
      <c r="V703">
        <f t="shared" si="188"/>
        <v>43</v>
      </c>
      <c r="W703">
        <f t="shared" si="189"/>
        <v>43</v>
      </c>
    </row>
    <row r="704" spans="1:23" ht="12.75">
      <c r="A704">
        <v>666</v>
      </c>
      <c r="B704">
        <v>1</v>
      </c>
      <c r="C704">
        <v>666</v>
      </c>
      <c r="D704" t="s">
        <v>34</v>
      </c>
      <c r="E704" t="s">
        <v>34</v>
      </c>
      <c r="I704" t="s">
        <v>35</v>
      </c>
      <c r="J704">
        <f t="shared" si="180"/>
        <v>7</v>
      </c>
      <c r="K704">
        <f t="shared" si="184"/>
        <v>7</v>
      </c>
      <c r="L704">
        <v>82.44342</v>
      </c>
      <c r="M704">
        <f t="shared" si="181"/>
        <v>145.1004192</v>
      </c>
      <c r="N704">
        <f t="shared" si="185"/>
        <v>145.1004192</v>
      </c>
      <c r="O704" t="s">
        <v>35</v>
      </c>
      <c r="P704">
        <f t="shared" si="182"/>
        <v>9.5</v>
      </c>
      <c r="Q704">
        <f t="shared" si="186"/>
        <v>9.5</v>
      </c>
      <c r="R704" t="s">
        <v>35</v>
      </c>
      <c r="S704">
        <f t="shared" si="183"/>
        <v>15</v>
      </c>
      <c r="T704">
        <f t="shared" si="187"/>
        <v>15</v>
      </c>
      <c r="U704" t="s">
        <v>35</v>
      </c>
      <c r="V704">
        <f t="shared" si="188"/>
        <v>43</v>
      </c>
      <c r="W704">
        <f t="shared" si="189"/>
        <v>43</v>
      </c>
    </row>
    <row r="705" spans="1:23" ht="12.75">
      <c r="A705">
        <v>666</v>
      </c>
      <c r="B705">
        <v>1</v>
      </c>
      <c r="C705">
        <v>666</v>
      </c>
      <c r="D705" t="s">
        <v>34</v>
      </c>
      <c r="E705" t="s">
        <v>34</v>
      </c>
      <c r="I705" t="s">
        <v>35</v>
      </c>
      <c r="J705">
        <f t="shared" si="180"/>
        <v>7</v>
      </c>
      <c r="K705">
        <f t="shared" si="184"/>
        <v>7</v>
      </c>
      <c r="L705">
        <v>80.527412</v>
      </c>
      <c r="M705">
        <f t="shared" si="181"/>
        <v>141.72824512</v>
      </c>
      <c r="N705">
        <f t="shared" si="185"/>
        <v>141.72824512</v>
      </c>
      <c r="O705" t="s">
        <v>35</v>
      </c>
      <c r="P705">
        <f t="shared" si="182"/>
        <v>9.5</v>
      </c>
      <c r="Q705">
        <f t="shared" si="186"/>
        <v>9.5</v>
      </c>
      <c r="R705">
        <v>16.721811</v>
      </c>
      <c r="S705">
        <f t="shared" si="183"/>
        <v>25.082716499999997</v>
      </c>
      <c r="T705">
        <f t="shared" si="187"/>
        <v>25.082716499999997</v>
      </c>
      <c r="U705">
        <v>99.656906</v>
      </c>
      <c r="V705">
        <f t="shared" si="188"/>
        <v>99.656906</v>
      </c>
      <c r="W705">
        <f t="shared" si="189"/>
        <v>99.656906</v>
      </c>
    </row>
    <row r="706" spans="1:23" ht="12.75">
      <c r="A706">
        <v>667</v>
      </c>
      <c r="B706">
        <v>1</v>
      </c>
      <c r="C706">
        <v>667</v>
      </c>
      <c r="D706" t="s">
        <v>34</v>
      </c>
      <c r="E706" t="s">
        <v>34</v>
      </c>
      <c r="I706">
        <v>14.282144</v>
      </c>
      <c r="J706">
        <f t="shared" si="180"/>
        <v>18.5667872</v>
      </c>
      <c r="K706">
        <f t="shared" si="184"/>
        <v>18.5667872</v>
      </c>
      <c r="L706">
        <v>103.15416</v>
      </c>
      <c r="M706">
        <f t="shared" si="181"/>
        <v>181.55132160000002</v>
      </c>
      <c r="N706">
        <f t="shared" si="185"/>
        <v>181.55132160000002</v>
      </c>
      <c r="O706" t="s">
        <v>35</v>
      </c>
      <c r="P706">
        <f t="shared" si="182"/>
        <v>9.5</v>
      </c>
      <c r="Q706">
        <f t="shared" si="186"/>
        <v>9.5</v>
      </c>
      <c r="R706" t="s">
        <v>35</v>
      </c>
      <c r="S706">
        <f t="shared" si="183"/>
        <v>15</v>
      </c>
      <c r="T706">
        <f t="shared" si="187"/>
        <v>15</v>
      </c>
      <c r="U706">
        <v>62.681301</v>
      </c>
      <c r="V706">
        <f t="shared" si="188"/>
        <v>62.681301</v>
      </c>
      <c r="W706">
        <f t="shared" si="189"/>
        <v>62.681301</v>
      </c>
    </row>
    <row r="707" spans="1:23" ht="12.75">
      <c r="A707">
        <v>668</v>
      </c>
      <c r="B707">
        <v>1</v>
      </c>
      <c r="C707">
        <v>668</v>
      </c>
      <c r="D707" t="s">
        <v>34</v>
      </c>
      <c r="E707" t="s">
        <v>34</v>
      </c>
      <c r="I707" t="s">
        <v>35</v>
      </c>
      <c r="J707">
        <f t="shared" si="180"/>
        <v>7</v>
      </c>
      <c r="K707">
        <f t="shared" si="184"/>
        <v>7</v>
      </c>
      <c r="L707">
        <v>21.152851</v>
      </c>
      <c r="M707">
        <f t="shared" si="181"/>
        <v>37.22901776</v>
      </c>
      <c r="N707">
        <f t="shared" si="185"/>
        <v>37.22901776</v>
      </c>
      <c r="O707" t="s">
        <v>35</v>
      </c>
      <c r="P707">
        <f t="shared" si="182"/>
        <v>9.5</v>
      </c>
      <c r="Q707">
        <f t="shared" si="186"/>
        <v>9.5</v>
      </c>
      <c r="R707" t="s">
        <v>35</v>
      </c>
      <c r="S707">
        <f t="shared" si="183"/>
        <v>15</v>
      </c>
      <c r="T707">
        <f t="shared" si="187"/>
        <v>15</v>
      </c>
      <c r="U707" t="s">
        <v>35</v>
      </c>
      <c r="V707">
        <f t="shared" si="188"/>
        <v>43</v>
      </c>
      <c r="W707">
        <f t="shared" si="189"/>
        <v>43</v>
      </c>
    </row>
    <row r="708" spans="1:33" ht="12.75">
      <c r="A708">
        <v>669</v>
      </c>
      <c r="B708">
        <v>1</v>
      </c>
      <c r="C708">
        <v>669</v>
      </c>
      <c r="D708" t="s">
        <v>34</v>
      </c>
      <c r="E708" t="s">
        <v>34</v>
      </c>
      <c r="I708">
        <v>9.226804</v>
      </c>
      <c r="J708">
        <f t="shared" si="180"/>
        <v>11.9948452</v>
      </c>
      <c r="K708">
        <f t="shared" si="184"/>
        <v>8.4</v>
      </c>
      <c r="L708">
        <v>22.255362</v>
      </c>
      <c r="M708">
        <f t="shared" si="181"/>
        <v>39.169437120000005</v>
      </c>
      <c r="N708">
        <f t="shared" si="185"/>
        <v>16</v>
      </c>
      <c r="O708" t="s">
        <v>35</v>
      </c>
      <c r="P708">
        <f t="shared" si="182"/>
        <v>9.5</v>
      </c>
      <c r="Q708">
        <f t="shared" si="186"/>
        <v>0.035</v>
      </c>
      <c r="R708" t="s">
        <v>35</v>
      </c>
      <c r="S708">
        <f t="shared" si="183"/>
        <v>15</v>
      </c>
      <c r="T708">
        <f t="shared" si="187"/>
        <v>1.1</v>
      </c>
      <c r="U708">
        <v>69.56601</v>
      </c>
      <c r="V708">
        <f t="shared" si="188"/>
        <v>69.56601</v>
      </c>
      <c r="W708">
        <f t="shared" si="189"/>
        <v>25</v>
      </c>
      <c r="X708">
        <v>8.4</v>
      </c>
      <c r="Y708" t="s">
        <v>37</v>
      </c>
      <c r="Z708">
        <v>16</v>
      </c>
      <c r="AA708" t="s">
        <v>37</v>
      </c>
      <c r="AB708">
        <v>0.035</v>
      </c>
      <c r="AC708" t="s">
        <v>37</v>
      </c>
      <c r="AD708">
        <v>1.1</v>
      </c>
      <c r="AE708" t="s">
        <v>37</v>
      </c>
      <c r="AF708">
        <v>25</v>
      </c>
      <c r="AG708" t="s">
        <v>37</v>
      </c>
    </row>
    <row r="709" spans="1:23" ht="12.75">
      <c r="A709">
        <v>670</v>
      </c>
      <c r="B709">
        <v>1</v>
      </c>
      <c r="C709">
        <v>669</v>
      </c>
      <c r="D709" t="s">
        <v>34</v>
      </c>
      <c r="E709" t="s">
        <v>33</v>
      </c>
      <c r="F709">
        <v>669</v>
      </c>
      <c r="N709">
        <f t="shared" si="185"/>
        <v>0</v>
      </c>
      <c r="Q709">
        <f t="shared" si="186"/>
        <v>0</v>
      </c>
      <c r="T709">
        <f t="shared" si="187"/>
        <v>0</v>
      </c>
      <c r="V709">
        <f t="shared" si="188"/>
        <v>0</v>
      </c>
      <c r="W709">
        <f t="shared" si="189"/>
        <v>0</v>
      </c>
    </row>
    <row r="710" spans="1:23" ht="12.75">
      <c r="A710">
        <v>671</v>
      </c>
      <c r="B710">
        <v>1</v>
      </c>
      <c r="C710">
        <v>671</v>
      </c>
      <c r="D710" t="s">
        <v>34</v>
      </c>
      <c r="E710" t="s">
        <v>34</v>
      </c>
      <c r="I710">
        <v>17.284369</v>
      </c>
      <c r="J710">
        <f aca="true" t="shared" si="190" ref="J710:J723">IF(I710="&lt;LOD",7,I710*1.3)</f>
        <v>22.469679700000004</v>
      </c>
      <c r="K710">
        <f>IF(X710="",J710,X710)</f>
        <v>22.469679700000004</v>
      </c>
      <c r="L710">
        <v>76.832306</v>
      </c>
      <c r="M710">
        <f aca="true" t="shared" si="191" ref="M710:M723">L710*1.76</f>
        <v>135.22485856</v>
      </c>
      <c r="N710">
        <f t="shared" si="185"/>
        <v>135.22485856</v>
      </c>
      <c r="O710" t="s">
        <v>35</v>
      </c>
      <c r="P710">
        <f aca="true" t="shared" si="192" ref="P710:P723">IF(O710="&lt;LOD",9.5,O710)</f>
        <v>9.5</v>
      </c>
      <c r="Q710">
        <f t="shared" si="186"/>
        <v>9.5</v>
      </c>
      <c r="R710">
        <v>13.613291</v>
      </c>
      <c r="S710">
        <f aca="true" t="shared" si="193" ref="S710:S723">IF(R710="&lt;LOD",15,R710*1.5)</f>
        <v>20.4199365</v>
      </c>
      <c r="T710">
        <f t="shared" si="187"/>
        <v>20.4199365</v>
      </c>
      <c r="U710" t="s">
        <v>35</v>
      </c>
      <c r="V710">
        <f t="shared" si="188"/>
        <v>43</v>
      </c>
      <c r="W710">
        <f t="shared" si="189"/>
        <v>43</v>
      </c>
    </row>
    <row r="711" spans="1:23" ht="12.75">
      <c r="A711">
        <v>672</v>
      </c>
      <c r="B711">
        <v>1</v>
      </c>
      <c r="C711">
        <v>672</v>
      </c>
      <c r="D711" t="s">
        <v>34</v>
      </c>
      <c r="E711" t="s">
        <v>34</v>
      </c>
      <c r="I711" t="s">
        <v>35</v>
      </c>
      <c r="J711">
        <f t="shared" si="190"/>
        <v>7</v>
      </c>
      <c r="K711">
        <f>IF(X711="",J711,X711)</f>
        <v>7</v>
      </c>
      <c r="L711">
        <v>164.466995</v>
      </c>
      <c r="M711">
        <f t="shared" si="191"/>
        <v>289.4619112</v>
      </c>
      <c r="N711">
        <f t="shared" si="185"/>
        <v>289.4619112</v>
      </c>
      <c r="O711" t="s">
        <v>35</v>
      </c>
      <c r="P711">
        <f t="shared" si="192"/>
        <v>9.5</v>
      </c>
      <c r="Q711">
        <f t="shared" si="186"/>
        <v>9.5</v>
      </c>
      <c r="R711" t="s">
        <v>35</v>
      </c>
      <c r="S711">
        <f t="shared" si="193"/>
        <v>15</v>
      </c>
      <c r="T711">
        <f t="shared" si="187"/>
        <v>15</v>
      </c>
      <c r="U711" t="s">
        <v>35</v>
      </c>
      <c r="V711">
        <f t="shared" si="188"/>
        <v>43</v>
      </c>
      <c r="W711">
        <f t="shared" si="189"/>
        <v>43</v>
      </c>
    </row>
    <row r="712" spans="1:21" ht="12.75">
      <c r="A712">
        <v>673</v>
      </c>
      <c r="B712">
        <v>1</v>
      </c>
      <c r="C712">
        <v>673</v>
      </c>
      <c r="D712" t="s">
        <v>33</v>
      </c>
      <c r="E712" t="s">
        <v>34</v>
      </c>
      <c r="I712" t="s">
        <v>35</v>
      </c>
      <c r="J712">
        <f t="shared" si="190"/>
        <v>7</v>
      </c>
      <c r="L712">
        <v>72.177612</v>
      </c>
      <c r="M712">
        <f t="shared" si="191"/>
        <v>127.03259711999999</v>
      </c>
      <c r="O712" t="s">
        <v>35</v>
      </c>
      <c r="P712">
        <f t="shared" si="192"/>
        <v>9.5</v>
      </c>
      <c r="R712">
        <v>12.059018</v>
      </c>
      <c r="S712">
        <f t="shared" si="193"/>
        <v>18.088527</v>
      </c>
      <c r="U712">
        <v>104.853699</v>
      </c>
    </row>
    <row r="713" spans="1:23" ht="12.75">
      <c r="A713">
        <v>674</v>
      </c>
      <c r="B713">
        <v>1</v>
      </c>
      <c r="C713">
        <v>674</v>
      </c>
      <c r="D713" t="s">
        <v>34</v>
      </c>
      <c r="E713" t="s">
        <v>34</v>
      </c>
      <c r="I713" t="s">
        <v>35</v>
      </c>
      <c r="J713">
        <f t="shared" si="190"/>
        <v>7</v>
      </c>
      <c r="K713">
        <f>IF(X713="",J713,X713)</f>
        <v>7</v>
      </c>
      <c r="L713">
        <v>23.555889</v>
      </c>
      <c r="M713">
        <f t="shared" si="191"/>
        <v>41.45836464</v>
      </c>
      <c r="N713">
        <f>IF(Z713="",M713,Z713)</f>
        <v>41.45836464</v>
      </c>
      <c r="O713" t="s">
        <v>35</v>
      </c>
      <c r="P713">
        <f t="shared" si="192"/>
        <v>9.5</v>
      </c>
      <c r="Q713">
        <f>IF(AB713="",P713,AB713)</f>
        <v>9.5</v>
      </c>
      <c r="R713" t="s">
        <v>35</v>
      </c>
      <c r="S713">
        <f t="shared" si="193"/>
        <v>15</v>
      </c>
      <c r="T713">
        <f>IF(AD713="",S713,AD713)</f>
        <v>15</v>
      </c>
      <c r="U713" t="s">
        <v>35</v>
      </c>
      <c r="V713">
        <f>IF(U713="&lt;LOD",43,U713)</f>
        <v>43</v>
      </c>
      <c r="W713">
        <f>IF(AF713="",V713,AF713)</f>
        <v>43</v>
      </c>
    </row>
    <row r="714" spans="1:23" ht="12.75">
      <c r="A714">
        <v>675</v>
      </c>
      <c r="B714">
        <v>1</v>
      </c>
      <c r="C714">
        <v>675</v>
      </c>
      <c r="D714" t="s">
        <v>34</v>
      </c>
      <c r="E714" t="s">
        <v>34</v>
      </c>
      <c r="I714" t="s">
        <v>35</v>
      </c>
      <c r="J714">
        <f t="shared" si="190"/>
        <v>7</v>
      </c>
      <c r="K714">
        <f>IF(X714="",J714,X714)</f>
        <v>7</v>
      </c>
      <c r="L714">
        <v>27.777128</v>
      </c>
      <c r="M714">
        <f t="shared" si="191"/>
        <v>48.887745280000004</v>
      </c>
      <c r="N714">
        <f>IF(Z714="",M714,Z714)</f>
        <v>48.887745280000004</v>
      </c>
      <c r="O714" t="s">
        <v>35</v>
      </c>
      <c r="P714">
        <f t="shared" si="192"/>
        <v>9.5</v>
      </c>
      <c r="Q714">
        <f>IF(AB714="",P714,AB714)</f>
        <v>9.5</v>
      </c>
      <c r="R714" t="s">
        <v>35</v>
      </c>
      <c r="S714">
        <f t="shared" si="193"/>
        <v>15</v>
      </c>
      <c r="T714">
        <f>IF(AD714="",S714,AD714)</f>
        <v>15</v>
      </c>
      <c r="U714" t="s">
        <v>35</v>
      </c>
      <c r="V714">
        <f>IF(U714="&lt;LOD",43,U714)</f>
        <v>43</v>
      </c>
      <c r="W714">
        <f>IF(AF714="",V714,AF714)</f>
        <v>43</v>
      </c>
    </row>
    <row r="715" spans="1:23" ht="12.75">
      <c r="A715">
        <v>676</v>
      </c>
      <c r="B715">
        <v>1</v>
      </c>
      <c r="C715">
        <v>676</v>
      </c>
      <c r="D715" t="s">
        <v>34</v>
      </c>
      <c r="E715" t="s">
        <v>34</v>
      </c>
      <c r="I715" t="s">
        <v>35</v>
      </c>
      <c r="J715">
        <f t="shared" si="190"/>
        <v>7</v>
      </c>
      <c r="K715">
        <f>IF(X715="",J715,X715)</f>
        <v>7</v>
      </c>
      <c r="L715">
        <v>24.242189</v>
      </c>
      <c r="M715">
        <f t="shared" si="191"/>
        <v>42.66625264</v>
      </c>
      <c r="N715">
        <f>IF(Z715="",M715,Z715)</f>
        <v>42.66625264</v>
      </c>
      <c r="O715" t="s">
        <v>35</v>
      </c>
      <c r="P715">
        <f t="shared" si="192"/>
        <v>9.5</v>
      </c>
      <c r="Q715">
        <f>IF(AB715="",P715,AB715)</f>
        <v>9.5</v>
      </c>
      <c r="R715" t="s">
        <v>35</v>
      </c>
      <c r="S715">
        <f t="shared" si="193"/>
        <v>15</v>
      </c>
      <c r="T715">
        <f>IF(AD715="",S715,AD715)</f>
        <v>15</v>
      </c>
      <c r="U715">
        <v>60.294991</v>
      </c>
      <c r="V715">
        <f>IF(U715="&lt;LOD",43,U715)</f>
        <v>60.294991</v>
      </c>
      <c r="W715">
        <f>IF(AF715="",V715,AF715)</f>
        <v>60.294991</v>
      </c>
    </row>
    <row r="716" spans="1:23" ht="12.75">
      <c r="A716">
        <v>677</v>
      </c>
      <c r="B716">
        <v>1</v>
      </c>
      <c r="C716">
        <v>677</v>
      </c>
      <c r="D716" t="s">
        <v>34</v>
      </c>
      <c r="E716" t="s">
        <v>34</v>
      </c>
      <c r="I716" t="s">
        <v>35</v>
      </c>
      <c r="J716">
        <f t="shared" si="190"/>
        <v>7</v>
      </c>
      <c r="K716">
        <f>IF(X716="",J716,X716)</f>
        <v>7</v>
      </c>
      <c r="L716">
        <v>75.123665</v>
      </c>
      <c r="M716">
        <f t="shared" si="191"/>
        <v>132.2176504</v>
      </c>
      <c r="N716">
        <f>IF(Z716="",M716,Z716)</f>
        <v>132.2176504</v>
      </c>
      <c r="O716" t="s">
        <v>35</v>
      </c>
      <c r="P716">
        <f t="shared" si="192"/>
        <v>9.5</v>
      </c>
      <c r="Q716">
        <f>IF(AB716="",P716,AB716)</f>
        <v>9.5</v>
      </c>
      <c r="R716" t="s">
        <v>35</v>
      </c>
      <c r="S716">
        <f t="shared" si="193"/>
        <v>15</v>
      </c>
      <c r="T716">
        <f>IF(AD716="",S716,AD716)</f>
        <v>15</v>
      </c>
      <c r="U716">
        <v>61.832649</v>
      </c>
      <c r="V716">
        <f>IF(U716="&lt;LOD",43,U716)</f>
        <v>61.832649</v>
      </c>
      <c r="W716">
        <f>IF(AF716="",V716,AF716)</f>
        <v>61.832649</v>
      </c>
    </row>
    <row r="717" spans="1:23" ht="12.75">
      <c r="A717">
        <v>678</v>
      </c>
      <c r="B717">
        <v>1</v>
      </c>
      <c r="C717">
        <v>678</v>
      </c>
      <c r="D717" t="s">
        <v>34</v>
      </c>
      <c r="E717" t="s">
        <v>34</v>
      </c>
      <c r="I717" t="s">
        <v>35</v>
      </c>
      <c r="J717">
        <f t="shared" si="190"/>
        <v>7</v>
      </c>
      <c r="K717">
        <f>IF(X717="",J717,X717)</f>
        <v>7</v>
      </c>
      <c r="L717">
        <v>42.23946</v>
      </c>
      <c r="M717">
        <f t="shared" si="191"/>
        <v>74.3414496</v>
      </c>
      <c r="N717">
        <f>IF(Z717="",M717,Z717)</f>
        <v>74.3414496</v>
      </c>
      <c r="O717" t="s">
        <v>35</v>
      </c>
      <c r="P717">
        <f t="shared" si="192"/>
        <v>9.5</v>
      </c>
      <c r="Q717">
        <f>IF(AB717="",P717,AB717)</f>
        <v>9.5</v>
      </c>
      <c r="R717" t="s">
        <v>35</v>
      </c>
      <c r="S717">
        <f t="shared" si="193"/>
        <v>15</v>
      </c>
      <c r="T717">
        <f>IF(AD717="",S717,AD717)</f>
        <v>15</v>
      </c>
      <c r="U717" t="s">
        <v>35</v>
      </c>
      <c r="V717">
        <f>IF(U717="&lt;LOD",43,U717)</f>
        <v>43</v>
      </c>
      <c r="W717">
        <f>IF(AF717="",V717,AF717)</f>
        <v>43</v>
      </c>
    </row>
    <row r="718" spans="1:21" ht="12.75">
      <c r="A718">
        <v>679</v>
      </c>
      <c r="B718">
        <v>1</v>
      </c>
      <c r="C718">
        <v>679</v>
      </c>
      <c r="D718" t="s">
        <v>33</v>
      </c>
      <c r="E718" t="s">
        <v>34</v>
      </c>
      <c r="I718" t="s">
        <v>35</v>
      </c>
      <c r="J718">
        <f t="shared" si="190"/>
        <v>7</v>
      </c>
      <c r="L718">
        <v>41.490211</v>
      </c>
      <c r="M718">
        <f t="shared" si="191"/>
        <v>73.02277136000001</v>
      </c>
      <c r="O718" t="s">
        <v>35</v>
      </c>
      <c r="P718">
        <f t="shared" si="192"/>
        <v>9.5</v>
      </c>
      <c r="R718" t="s">
        <v>35</v>
      </c>
      <c r="S718">
        <f t="shared" si="193"/>
        <v>15</v>
      </c>
      <c r="U718" t="s">
        <v>35</v>
      </c>
    </row>
    <row r="719" spans="1:21" ht="12.75">
      <c r="A719">
        <v>679</v>
      </c>
      <c r="B719">
        <v>1</v>
      </c>
      <c r="C719">
        <v>679</v>
      </c>
      <c r="D719" t="s">
        <v>33</v>
      </c>
      <c r="E719" t="s">
        <v>34</v>
      </c>
      <c r="I719" t="s">
        <v>35</v>
      </c>
      <c r="J719">
        <f t="shared" si="190"/>
        <v>7</v>
      </c>
      <c r="L719">
        <v>92.879013</v>
      </c>
      <c r="M719">
        <f t="shared" si="191"/>
        <v>163.46706288000001</v>
      </c>
      <c r="O719" t="s">
        <v>35</v>
      </c>
      <c r="P719">
        <f t="shared" si="192"/>
        <v>9.5</v>
      </c>
      <c r="R719" t="s">
        <v>35</v>
      </c>
      <c r="S719">
        <f t="shared" si="193"/>
        <v>15</v>
      </c>
      <c r="U719" t="s">
        <v>35</v>
      </c>
    </row>
    <row r="720" spans="1:23" ht="12.75">
      <c r="A720">
        <v>680</v>
      </c>
      <c r="B720">
        <v>1</v>
      </c>
      <c r="C720">
        <v>680</v>
      </c>
      <c r="D720" t="s">
        <v>34</v>
      </c>
      <c r="E720" t="s">
        <v>34</v>
      </c>
      <c r="I720" t="s">
        <v>35</v>
      </c>
      <c r="J720">
        <f t="shared" si="190"/>
        <v>7</v>
      </c>
      <c r="K720">
        <f>IF(X720="",J720,X720)</f>
        <v>7</v>
      </c>
      <c r="L720">
        <v>48.603363</v>
      </c>
      <c r="M720">
        <f t="shared" si="191"/>
        <v>85.54191888</v>
      </c>
      <c r="N720">
        <f aca="true" t="shared" si="194" ref="N720:N730">IF(Z720="",M720,Z720)</f>
        <v>85.54191888</v>
      </c>
      <c r="O720" t="s">
        <v>35</v>
      </c>
      <c r="P720">
        <f t="shared" si="192"/>
        <v>9.5</v>
      </c>
      <c r="Q720">
        <f aca="true" t="shared" si="195" ref="Q720:Q730">IF(AB720="",P720,AB720)</f>
        <v>9.5</v>
      </c>
      <c r="R720" t="s">
        <v>35</v>
      </c>
      <c r="S720">
        <f t="shared" si="193"/>
        <v>15</v>
      </c>
      <c r="T720">
        <f aca="true" t="shared" si="196" ref="T720:T730">IF(AD720="",S720,AD720)</f>
        <v>15</v>
      </c>
      <c r="U720">
        <v>74.919701</v>
      </c>
      <c r="V720">
        <f aca="true" t="shared" si="197" ref="V720:V730">IF(U720="&lt;LOD",43,U720)</f>
        <v>74.919701</v>
      </c>
      <c r="W720">
        <f aca="true" t="shared" si="198" ref="W720:W730">IF(AF720="",V720,AF720)</f>
        <v>74.919701</v>
      </c>
    </row>
    <row r="721" spans="1:23" ht="12.75">
      <c r="A721">
        <v>681</v>
      </c>
      <c r="B721">
        <v>1</v>
      </c>
      <c r="C721">
        <v>681</v>
      </c>
      <c r="D721" t="s">
        <v>34</v>
      </c>
      <c r="E721" t="s">
        <v>34</v>
      </c>
      <c r="I721" t="s">
        <v>35</v>
      </c>
      <c r="J721">
        <f t="shared" si="190"/>
        <v>7</v>
      </c>
      <c r="K721">
        <f>IF(X721="",J721,X721)</f>
        <v>7</v>
      </c>
      <c r="L721">
        <v>233.908325</v>
      </c>
      <c r="M721">
        <f t="shared" si="191"/>
        <v>411.678652</v>
      </c>
      <c r="N721">
        <f t="shared" si="194"/>
        <v>411.678652</v>
      </c>
      <c r="O721" t="s">
        <v>35</v>
      </c>
      <c r="P721">
        <f t="shared" si="192"/>
        <v>9.5</v>
      </c>
      <c r="Q721">
        <f t="shared" si="195"/>
        <v>9.5</v>
      </c>
      <c r="R721">
        <v>46.773643</v>
      </c>
      <c r="S721">
        <f t="shared" si="193"/>
        <v>70.1604645</v>
      </c>
      <c r="T721">
        <f t="shared" si="196"/>
        <v>70.1604645</v>
      </c>
      <c r="U721">
        <v>74.108635</v>
      </c>
      <c r="V721">
        <f t="shared" si="197"/>
        <v>74.108635</v>
      </c>
      <c r="W721">
        <f t="shared" si="198"/>
        <v>74.108635</v>
      </c>
    </row>
    <row r="722" spans="1:23" ht="12.75">
      <c r="A722">
        <v>682</v>
      </c>
      <c r="B722">
        <v>1</v>
      </c>
      <c r="C722">
        <v>682</v>
      </c>
      <c r="D722" t="s">
        <v>34</v>
      </c>
      <c r="E722" t="s">
        <v>34</v>
      </c>
      <c r="I722">
        <v>20.936642</v>
      </c>
      <c r="J722">
        <f t="shared" si="190"/>
        <v>27.2176346</v>
      </c>
      <c r="K722">
        <f>IF(X722="",J722,X722)</f>
        <v>27.2176346</v>
      </c>
      <c r="L722">
        <v>121.659515</v>
      </c>
      <c r="M722">
        <f t="shared" si="191"/>
        <v>214.1207464</v>
      </c>
      <c r="N722">
        <f t="shared" si="194"/>
        <v>214.1207464</v>
      </c>
      <c r="O722" t="s">
        <v>35</v>
      </c>
      <c r="P722">
        <f t="shared" si="192"/>
        <v>9.5</v>
      </c>
      <c r="Q722">
        <f t="shared" si="195"/>
        <v>9.5</v>
      </c>
      <c r="R722">
        <v>54.946789</v>
      </c>
      <c r="S722">
        <f t="shared" si="193"/>
        <v>82.42018350000001</v>
      </c>
      <c r="T722">
        <f t="shared" si="196"/>
        <v>82.42018350000001</v>
      </c>
      <c r="U722">
        <v>61.322292</v>
      </c>
      <c r="V722">
        <f t="shared" si="197"/>
        <v>61.322292</v>
      </c>
      <c r="W722">
        <f t="shared" si="198"/>
        <v>61.322292</v>
      </c>
    </row>
    <row r="723" spans="1:33" ht="12.75">
      <c r="A723">
        <v>683</v>
      </c>
      <c r="B723">
        <v>1</v>
      </c>
      <c r="C723">
        <v>683</v>
      </c>
      <c r="D723" t="s">
        <v>34</v>
      </c>
      <c r="E723" t="s">
        <v>34</v>
      </c>
      <c r="I723" t="s">
        <v>35</v>
      </c>
      <c r="J723">
        <f t="shared" si="190"/>
        <v>7</v>
      </c>
      <c r="K723">
        <f>IF(X723="",J723,X723)</f>
        <v>10</v>
      </c>
      <c r="L723">
        <v>68.808525</v>
      </c>
      <c r="M723">
        <f t="shared" si="191"/>
        <v>121.10300400000001</v>
      </c>
      <c r="N723">
        <f t="shared" si="194"/>
        <v>42</v>
      </c>
      <c r="O723" t="s">
        <v>35</v>
      </c>
      <c r="P723">
        <f t="shared" si="192"/>
        <v>9.5</v>
      </c>
      <c r="Q723">
        <f t="shared" si="195"/>
        <v>0.19</v>
      </c>
      <c r="R723" t="s">
        <v>35</v>
      </c>
      <c r="S723">
        <f t="shared" si="193"/>
        <v>15</v>
      </c>
      <c r="T723">
        <f t="shared" si="196"/>
        <v>12</v>
      </c>
      <c r="U723">
        <v>84.965698</v>
      </c>
      <c r="V723">
        <f t="shared" si="197"/>
        <v>84.965698</v>
      </c>
      <c r="W723">
        <f t="shared" si="198"/>
        <v>35</v>
      </c>
      <c r="X723">
        <v>10</v>
      </c>
      <c r="Y723" t="s">
        <v>37</v>
      </c>
      <c r="Z723">
        <v>42</v>
      </c>
      <c r="AA723" t="s">
        <v>37</v>
      </c>
      <c r="AB723">
        <v>0.19</v>
      </c>
      <c r="AC723" t="s">
        <v>37</v>
      </c>
      <c r="AD723">
        <v>12</v>
      </c>
      <c r="AE723" t="s">
        <v>37</v>
      </c>
      <c r="AF723">
        <v>35</v>
      </c>
      <c r="AG723" t="s">
        <v>37</v>
      </c>
    </row>
    <row r="724" spans="1:23" ht="12.75">
      <c r="A724">
        <v>684</v>
      </c>
      <c r="B724">
        <v>1</v>
      </c>
      <c r="C724">
        <v>683</v>
      </c>
      <c r="D724" t="s">
        <v>34</v>
      </c>
      <c r="E724" t="s">
        <v>33</v>
      </c>
      <c r="F724">
        <v>683</v>
      </c>
      <c r="N724">
        <f t="shared" si="194"/>
        <v>0</v>
      </c>
      <c r="Q724">
        <f t="shared" si="195"/>
        <v>0</v>
      </c>
      <c r="T724">
        <f t="shared" si="196"/>
        <v>0</v>
      </c>
      <c r="V724">
        <f t="shared" si="197"/>
        <v>0</v>
      </c>
      <c r="W724">
        <f t="shared" si="198"/>
        <v>0</v>
      </c>
    </row>
    <row r="725" spans="1:23" ht="12.75">
      <c r="A725">
        <v>685</v>
      </c>
      <c r="B725">
        <v>1</v>
      </c>
      <c r="C725">
        <v>685</v>
      </c>
      <c r="D725" t="s">
        <v>34</v>
      </c>
      <c r="E725" t="s">
        <v>34</v>
      </c>
      <c r="I725" t="s">
        <v>35</v>
      </c>
      <c r="J725">
        <f aca="true" t="shared" si="199" ref="J725:J734">IF(I725="&lt;LOD",7,I725*1.3)</f>
        <v>7</v>
      </c>
      <c r="K725">
        <f aca="true" t="shared" si="200" ref="K725:K730">IF(X725="",J725,X725)</f>
        <v>7</v>
      </c>
      <c r="L725">
        <v>32.559029</v>
      </c>
      <c r="M725">
        <f aca="true" t="shared" si="201" ref="M725:M734">L725*1.76</f>
        <v>57.30389104</v>
      </c>
      <c r="N725">
        <f t="shared" si="194"/>
        <v>57.30389104</v>
      </c>
      <c r="O725" t="s">
        <v>35</v>
      </c>
      <c r="P725">
        <f aca="true" t="shared" si="202" ref="P725:P734">IF(O725="&lt;LOD",9.5,O725)</f>
        <v>9.5</v>
      </c>
      <c r="Q725">
        <f t="shared" si="195"/>
        <v>9.5</v>
      </c>
      <c r="R725" t="s">
        <v>35</v>
      </c>
      <c r="S725">
        <f aca="true" t="shared" si="203" ref="S725:S734">IF(R725="&lt;LOD",15,R725*1.5)</f>
        <v>15</v>
      </c>
      <c r="T725">
        <f t="shared" si="196"/>
        <v>15</v>
      </c>
      <c r="U725">
        <v>57.685425</v>
      </c>
      <c r="V725">
        <f t="shared" si="197"/>
        <v>57.685425</v>
      </c>
      <c r="W725">
        <f t="shared" si="198"/>
        <v>57.685425</v>
      </c>
    </row>
    <row r="726" spans="1:23" ht="12.75">
      <c r="A726">
        <v>686</v>
      </c>
      <c r="B726">
        <v>1</v>
      </c>
      <c r="C726">
        <v>686</v>
      </c>
      <c r="D726" t="s">
        <v>34</v>
      </c>
      <c r="E726" t="s">
        <v>34</v>
      </c>
      <c r="I726">
        <v>17.228724</v>
      </c>
      <c r="J726">
        <f t="shared" si="199"/>
        <v>22.3973412</v>
      </c>
      <c r="K726">
        <f t="shared" si="200"/>
        <v>22.3973412</v>
      </c>
      <c r="L726">
        <v>65.051514</v>
      </c>
      <c r="M726">
        <f t="shared" si="201"/>
        <v>114.49066463999999</v>
      </c>
      <c r="N726">
        <f t="shared" si="194"/>
        <v>114.49066463999999</v>
      </c>
      <c r="O726" t="s">
        <v>35</v>
      </c>
      <c r="P726">
        <f t="shared" si="202"/>
        <v>9.5</v>
      </c>
      <c r="Q726">
        <f t="shared" si="195"/>
        <v>9.5</v>
      </c>
      <c r="R726">
        <v>28.503241</v>
      </c>
      <c r="S726">
        <f t="shared" si="203"/>
        <v>42.7548615</v>
      </c>
      <c r="T726">
        <f t="shared" si="196"/>
        <v>42.7548615</v>
      </c>
      <c r="U726">
        <v>121.147232</v>
      </c>
      <c r="V726">
        <f t="shared" si="197"/>
        <v>121.147232</v>
      </c>
      <c r="W726">
        <f t="shared" si="198"/>
        <v>121.147232</v>
      </c>
    </row>
    <row r="727" spans="1:23" ht="12.75">
      <c r="A727">
        <v>687</v>
      </c>
      <c r="B727">
        <v>1</v>
      </c>
      <c r="C727">
        <v>687</v>
      </c>
      <c r="D727" t="s">
        <v>34</v>
      </c>
      <c r="E727" t="s">
        <v>34</v>
      </c>
      <c r="I727">
        <v>11.656531</v>
      </c>
      <c r="J727">
        <f t="shared" si="199"/>
        <v>15.1534903</v>
      </c>
      <c r="K727">
        <f t="shared" si="200"/>
        <v>15.1534903</v>
      </c>
      <c r="L727">
        <v>45.215225</v>
      </c>
      <c r="M727">
        <f t="shared" si="201"/>
        <v>79.578796</v>
      </c>
      <c r="N727">
        <f t="shared" si="194"/>
        <v>79.578796</v>
      </c>
      <c r="O727" t="s">
        <v>35</v>
      </c>
      <c r="P727">
        <f t="shared" si="202"/>
        <v>9.5</v>
      </c>
      <c r="Q727">
        <f t="shared" si="195"/>
        <v>9.5</v>
      </c>
      <c r="R727">
        <v>15.703498</v>
      </c>
      <c r="S727">
        <f t="shared" si="203"/>
        <v>23.555247</v>
      </c>
      <c r="T727">
        <f t="shared" si="196"/>
        <v>23.555247</v>
      </c>
      <c r="U727">
        <v>77.409187</v>
      </c>
      <c r="V727">
        <f t="shared" si="197"/>
        <v>77.409187</v>
      </c>
      <c r="W727">
        <f t="shared" si="198"/>
        <v>77.409187</v>
      </c>
    </row>
    <row r="728" spans="1:23" ht="12.75">
      <c r="A728">
        <v>688</v>
      </c>
      <c r="B728">
        <v>1</v>
      </c>
      <c r="C728">
        <v>688</v>
      </c>
      <c r="D728" t="s">
        <v>34</v>
      </c>
      <c r="E728" t="s">
        <v>34</v>
      </c>
      <c r="I728">
        <v>10.666947</v>
      </c>
      <c r="J728">
        <f t="shared" si="199"/>
        <v>13.8670311</v>
      </c>
      <c r="K728">
        <f t="shared" si="200"/>
        <v>13.8670311</v>
      </c>
      <c r="L728">
        <v>22.721027</v>
      </c>
      <c r="M728">
        <f t="shared" si="201"/>
        <v>39.98900752</v>
      </c>
      <c r="N728">
        <f t="shared" si="194"/>
        <v>39.98900752</v>
      </c>
      <c r="O728" t="s">
        <v>35</v>
      </c>
      <c r="P728">
        <f t="shared" si="202"/>
        <v>9.5</v>
      </c>
      <c r="Q728">
        <f t="shared" si="195"/>
        <v>9.5</v>
      </c>
      <c r="R728" t="s">
        <v>35</v>
      </c>
      <c r="S728">
        <f t="shared" si="203"/>
        <v>15</v>
      </c>
      <c r="T728">
        <f t="shared" si="196"/>
        <v>15</v>
      </c>
      <c r="U728" t="s">
        <v>35</v>
      </c>
      <c r="V728">
        <f t="shared" si="197"/>
        <v>43</v>
      </c>
      <c r="W728">
        <f t="shared" si="198"/>
        <v>43</v>
      </c>
    </row>
    <row r="729" spans="1:23" ht="12.75">
      <c r="A729">
        <v>688</v>
      </c>
      <c r="B729">
        <v>1</v>
      </c>
      <c r="C729">
        <v>688</v>
      </c>
      <c r="D729" t="s">
        <v>34</v>
      </c>
      <c r="E729" t="s">
        <v>34</v>
      </c>
      <c r="I729" t="s">
        <v>35</v>
      </c>
      <c r="J729">
        <f t="shared" si="199"/>
        <v>7</v>
      </c>
      <c r="K729">
        <f t="shared" si="200"/>
        <v>7</v>
      </c>
      <c r="L729">
        <v>34.790123</v>
      </c>
      <c r="M729">
        <f t="shared" si="201"/>
        <v>61.23061648</v>
      </c>
      <c r="N729">
        <f t="shared" si="194"/>
        <v>61.23061648</v>
      </c>
      <c r="O729" t="s">
        <v>35</v>
      </c>
      <c r="P729">
        <f t="shared" si="202"/>
        <v>9.5</v>
      </c>
      <c r="Q729">
        <f t="shared" si="195"/>
        <v>9.5</v>
      </c>
      <c r="R729" t="s">
        <v>35</v>
      </c>
      <c r="S729">
        <f t="shared" si="203"/>
        <v>15</v>
      </c>
      <c r="T729">
        <f t="shared" si="196"/>
        <v>15</v>
      </c>
      <c r="U729">
        <v>81.939316</v>
      </c>
      <c r="V729">
        <f t="shared" si="197"/>
        <v>81.939316</v>
      </c>
      <c r="W729">
        <f t="shared" si="198"/>
        <v>81.939316</v>
      </c>
    </row>
    <row r="730" spans="1:23" ht="12.75">
      <c r="A730">
        <v>689</v>
      </c>
      <c r="B730">
        <v>1</v>
      </c>
      <c r="C730">
        <v>689</v>
      </c>
      <c r="D730" t="s">
        <v>34</v>
      </c>
      <c r="E730" t="s">
        <v>34</v>
      </c>
      <c r="I730" t="s">
        <v>35</v>
      </c>
      <c r="J730">
        <f t="shared" si="199"/>
        <v>7</v>
      </c>
      <c r="K730">
        <f t="shared" si="200"/>
        <v>7</v>
      </c>
      <c r="L730">
        <v>42.11499</v>
      </c>
      <c r="M730">
        <f t="shared" si="201"/>
        <v>74.12238239999999</v>
      </c>
      <c r="N730">
        <f t="shared" si="194"/>
        <v>74.12238239999999</v>
      </c>
      <c r="O730" t="s">
        <v>35</v>
      </c>
      <c r="P730">
        <f t="shared" si="202"/>
        <v>9.5</v>
      </c>
      <c r="Q730">
        <f t="shared" si="195"/>
        <v>9.5</v>
      </c>
      <c r="R730" t="s">
        <v>35</v>
      </c>
      <c r="S730">
        <f t="shared" si="203"/>
        <v>15</v>
      </c>
      <c r="T730">
        <f t="shared" si="196"/>
        <v>15</v>
      </c>
      <c r="U730">
        <v>79.678841</v>
      </c>
      <c r="V730">
        <f t="shared" si="197"/>
        <v>79.678841</v>
      </c>
      <c r="W730">
        <f t="shared" si="198"/>
        <v>79.678841</v>
      </c>
    </row>
    <row r="731" spans="1:21" ht="12.75">
      <c r="A731">
        <v>690</v>
      </c>
      <c r="B731">
        <v>1</v>
      </c>
      <c r="C731">
        <v>690</v>
      </c>
      <c r="D731" t="s">
        <v>33</v>
      </c>
      <c r="E731" t="s">
        <v>34</v>
      </c>
      <c r="I731">
        <v>20.464752</v>
      </c>
      <c r="J731">
        <f t="shared" si="199"/>
        <v>26.604177600000003</v>
      </c>
      <c r="L731">
        <v>206.202393</v>
      </c>
      <c r="M731">
        <f t="shared" si="201"/>
        <v>362.91621168</v>
      </c>
      <c r="O731" t="s">
        <v>35</v>
      </c>
      <c r="P731">
        <f t="shared" si="202"/>
        <v>9.5</v>
      </c>
      <c r="R731">
        <v>69.650772</v>
      </c>
      <c r="S731">
        <f t="shared" si="203"/>
        <v>104.476158</v>
      </c>
      <c r="U731">
        <v>86.632187</v>
      </c>
    </row>
    <row r="732" spans="1:23" ht="12.75">
      <c r="A732">
        <v>691</v>
      </c>
      <c r="B732">
        <v>1</v>
      </c>
      <c r="C732">
        <v>691</v>
      </c>
      <c r="D732" t="s">
        <v>34</v>
      </c>
      <c r="E732" t="s">
        <v>34</v>
      </c>
      <c r="I732" t="s">
        <v>35</v>
      </c>
      <c r="J732">
        <f t="shared" si="199"/>
        <v>7</v>
      </c>
      <c r="K732">
        <f>IF(X732="",J732,X732)</f>
        <v>7</v>
      </c>
      <c r="L732">
        <v>27.079544</v>
      </c>
      <c r="M732">
        <f t="shared" si="201"/>
        <v>47.65999744</v>
      </c>
      <c r="N732">
        <f aca="true" t="shared" si="204" ref="N732:N737">IF(Z732="",M732,Z732)</f>
        <v>47.65999744</v>
      </c>
      <c r="O732" t="s">
        <v>35</v>
      </c>
      <c r="P732">
        <f t="shared" si="202"/>
        <v>9.5</v>
      </c>
      <c r="Q732">
        <f aca="true" t="shared" si="205" ref="Q732:Q737">IF(AB732="",P732,AB732)</f>
        <v>9.5</v>
      </c>
      <c r="R732">
        <v>11.27215</v>
      </c>
      <c r="S732">
        <f t="shared" si="203"/>
        <v>16.908225</v>
      </c>
      <c r="T732">
        <f aca="true" t="shared" si="206" ref="T732:T737">IF(AD732="",S732,AD732)</f>
        <v>16.908225</v>
      </c>
      <c r="U732">
        <v>62.153416</v>
      </c>
      <c r="V732">
        <f aca="true" t="shared" si="207" ref="V732:V737">IF(U732="&lt;LOD",43,U732)</f>
        <v>62.153416</v>
      </c>
      <c r="W732">
        <f aca="true" t="shared" si="208" ref="W732:W737">IF(AF732="",V732,AF732)</f>
        <v>62.153416</v>
      </c>
    </row>
    <row r="733" spans="1:23" ht="12.75">
      <c r="A733">
        <v>692</v>
      </c>
      <c r="B733">
        <v>1</v>
      </c>
      <c r="C733">
        <v>692</v>
      </c>
      <c r="D733" t="s">
        <v>34</v>
      </c>
      <c r="E733" t="s">
        <v>34</v>
      </c>
      <c r="I733">
        <v>10.62058</v>
      </c>
      <c r="J733">
        <f t="shared" si="199"/>
        <v>13.806754000000002</v>
      </c>
      <c r="K733">
        <f>IF(X733="",J733,X733)</f>
        <v>13.806754000000002</v>
      </c>
      <c r="L733">
        <v>39.466717</v>
      </c>
      <c r="M733">
        <f t="shared" si="201"/>
        <v>69.46142192</v>
      </c>
      <c r="N733">
        <f t="shared" si="204"/>
        <v>69.46142192</v>
      </c>
      <c r="O733" t="s">
        <v>35</v>
      </c>
      <c r="P733">
        <f t="shared" si="202"/>
        <v>9.5</v>
      </c>
      <c r="Q733">
        <f t="shared" si="205"/>
        <v>9.5</v>
      </c>
      <c r="R733" t="s">
        <v>35</v>
      </c>
      <c r="S733">
        <f t="shared" si="203"/>
        <v>15</v>
      </c>
      <c r="T733">
        <f t="shared" si="206"/>
        <v>15</v>
      </c>
      <c r="U733">
        <v>77.132835</v>
      </c>
      <c r="V733">
        <f t="shared" si="207"/>
        <v>77.132835</v>
      </c>
      <c r="W733">
        <f t="shared" si="208"/>
        <v>77.132835</v>
      </c>
    </row>
    <row r="734" spans="1:33" ht="12.75">
      <c r="A734">
        <v>693</v>
      </c>
      <c r="B734">
        <v>1</v>
      </c>
      <c r="C734">
        <v>693</v>
      </c>
      <c r="D734" t="s">
        <v>34</v>
      </c>
      <c r="E734" t="s">
        <v>34</v>
      </c>
      <c r="I734">
        <v>37.806515</v>
      </c>
      <c r="J734">
        <f t="shared" si="199"/>
        <v>49.1484695</v>
      </c>
      <c r="K734">
        <f>IF(X734="",J734,X734)</f>
        <v>7.6</v>
      </c>
      <c r="L734">
        <v>305.455719</v>
      </c>
      <c r="M734">
        <f t="shared" si="201"/>
        <v>537.6020654399999</v>
      </c>
      <c r="N734">
        <f t="shared" si="204"/>
        <v>130</v>
      </c>
      <c r="O734" t="s">
        <v>35</v>
      </c>
      <c r="P734">
        <f t="shared" si="202"/>
        <v>9.5</v>
      </c>
      <c r="Q734">
        <f t="shared" si="205"/>
        <v>0.084</v>
      </c>
      <c r="R734" t="s">
        <v>35</v>
      </c>
      <c r="S734">
        <f t="shared" si="203"/>
        <v>15</v>
      </c>
      <c r="T734">
        <f t="shared" si="206"/>
        <v>3.8</v>
      </c>
      <c r="U734" t="s">
        <v>35</v>
      </c>
      <c r="V734">
        <f t="shared" si="207"/>
        <v>43</v>
      </c>
      <c r="W734">
        <f t="shared" si="208"/>
        <v>32</v>
      </c>
      <c r="X734">
        <v>7.6</v>
      </c>
      <c r="Y734" t="s">
        <v>37</v>
      </c>
      <c r="Z734">
        <v>130</v>
      </c>
      <c r="AA734" t="s">
        <v>37</v>
      </c>
      <c r="AB734">
        <v>0.084</v>
      </c>
      <c r="AC734" t="s">
        <v>37</v>
      </c>
      <c r="AD734">
        <v>3.8</v>
      </c>
      <c r="AE734" t="s">
        <v>37</v>
      </c>
      <c r="AF734">
        <v>32</v>
      </c>
      <c r="AG734" t="s">
        <v>37</v>
      </c>
    </row>
    <row r="735" spans="1:23" ht="12.75">
      <c r="A735">
        <v>694</v>
      </c>
      <c r="B735">
        <v>1</v>
      </c>
      <c r="C735">
        <v>693</v>
      </c>
      <c r="D735" t="s">
        <v>34</v>
      </c>
      <c r="E735" t="s">
        <v>33</v>
      </c>
      <c r="F735">
        <v>693</v>
      </c>
      <c r="N735">
        <f t="shared" si="204"/>
        <v>0</v>
      </c>
      <c r="Q735">
        <f t="shared" si="205"/>
        <v>0</v>
      </c>
      <c r="T735">
        <f t="shared" si="206"/>
        <v>0</v>
      </c>
      <c r="V735">
        <f t="shared" si="207"/>
        <v>0</v>
      </c>
      <c r="W735">
        <f t="shared" si="208"/>
        <v>0</v>
      </c>
    </row>
    <row r="736" spans="1:23" ht="12.75">
      <c r="A736">
        <v>695</v>
      </c>
      <c r="B736">
        <v>1</v>
      </c>
      <c r="C736">
        <v>695</v>
      </c>
      <c r="D736" t="s">
        <v>34</v>
      </c>
      <c r="E736" t="s">
        <v>34</v>
      </c>
      <c r="I736">
        <v>20.99576</v>
      </c>
      <c r="J736">
        <f aca="true" t="shared" si="209" ref="J736:J745">IF(I736="&lt;LOD",7,I736*1.3)</f>
        <v>27.294488</v>
      </c>
      <c r="K736">
        <f>IF(X736="",J736,X736)</f>
        <v>27.294488</v>
      </c>
      <c r="L736">
        <v>139.900116</v>
      </c>
      <c r="M736">
        <f aca="true" t="shared" si="210" ref="M736:M745">L736*1.76</f>
        <v>246.22420416</v>
      </c>
      <c r="N736">
        <f t="shared" si="204"/>
        <v>246.22420416</v>
      </c>
      <c r="O736" t="s">
        <v>35</v>
      </c>
      <c r="P736">
        <f aca="true" t="shared" si="211" ref="P736:P745">IF(O736="&lt;LOD",9.5,O736)</f>
        <v>9.5</v>
      </c>
      <c r="Q736">
        <f t="shared" si="205"/>
        <v>9.5</v>
      </c>
      <c r="R736">
        <v>43.337528</v>
      </c>
      <c r="S736">
        <f aca="true" t="shared" si="212" ref="S736:S745">IF(R736="&lt;LOD",15,R736*1.5)</f>
        <v>65.006292</v>
      </c>
      <c r="T736">
        <f t="shared" si="206"/>
        <v>65.006292</v>
      </c>
      <c r="U736">
        <v>80.265839</v>
      </c>
      <c r="V736">
        <f t="shared" si="207"/>
        <v>80.265839</v>
      </c>
      <c r="W736">
        <f t="shared" si="208"/>
        <v>80.265839</v>
      </c>
    </row>
    <row r="737" spans="1:23" ht="12.75">
      <c r="A737">
        <v>696</v>
      </c>
      <c r="B737">
        <v>1</v>
      </c>
      <c r="C737">
        <v>696</v>
      </c>
      <c r="D737" t="s">
        <v>34</v>
      </c>
      <c r="E737" t="s">
        <v>34</v>
      </c>
      <c r="I737">
        <v>17.717474</v>
      </c>
      <c r="J737">
        <f t="shared" si="209"/>
        <v>23.0327162</v>
      </c>
      <c r="K737">
        <f>IF(X737="",J737,X737)</f>
        <v>23.0327162</v>
      </c>
      <c r="L737">
        <v>99.390366</v>
      </c>
      <c r="M737">
        <f t="shared" si="210"/>
        <v>174.92704416</v>
      </c>
      <c r="N737">
        <f t="shared" si="204"/>
        <v>174.92704416</v>
      </c>
      <c r="O737">
        <v>16.004501</v>
      </c>
      <c r="P737">
        <f t="shared" si="211"/>
        <v>16.004501</v>
      </c>
      <c r="Q737">
        <f t="shared" si="205"/>
        <v>16.004501</v>
      </c>
      <c r="R737">
        <v>13.202025</v>
      </c>
      <c r="S737">
        <f t="shared" si="212"/>
        <v>19.803037500000002</v>
      </c>
      <c r="T737">
        <f t="shared" si="206"/>
        <v>19.803037500000002</v>
      </c>
      <c r="U737" t="s">
        <v>35</v>
      </c>
      <c r="V737">
        <f t="shared" si="207"/>
        <v>43</v>
      </c>
      <c r="W737">
        <f t="shared" si="208"/>
        <v>43</v>
      </c>
    </row>
    <row r="738" spans="1:21" ht="12.75">
      <c r="A738">
        <v>697</v>
      </c>
      <c r="B738">
        <v>1</v>
      </c>
      <c r="C738">
        <v>697</v>
      </c>
      <c r="D738" t="s">
        <v>33</v>
      </c>
      <c r="E738" t="s">
        <v>34</v>
      </c>
      <c r="I738">
        <v>17.599586</v>
      </c>
      <c r="J738">
        <f t="shared" si="209"/>
        <v>22.879461799999998</v>
      </c>
      <c r="L738">
        <v>38.533039</v>
      </c>
      <c r="M738">
        <f t="shared" si="210"/>
        <v>67.81814864</v>
      </c>
      <c r="O738" t="s">
        <v>35</v>
      </c>
      <c r="P738">
        <f t="shared" si="211"/>
        <v>9.5</v>
      </c>
      <c r="R738">
        <v>179.45639</v>
      </c>
      <c r="S738">
        <f t="shared" si="212"/>
        <v>269.18458499999997</v>
      </c>
      <c r="U738">
        <v>69.68438</v>
      </c>
    </row>
    <row r="739" spans="1:21" ht="12.75">
      <c r="A739">
        <v>697</v>
      </c>
      <c r="B739">
        <v>1</v>
      </c>
      <c r="C739">
        <v>697</v>
      </c>
      <c r="D739" t="s">
        <v>33</v>
      </c>
      <c r="E739" t="s">
        <v>34</v>
      </c>
      <c r="I739">
        <v>14.707937</v>
      </c>
      <c r="J739">
        <f t="shared" si="209"/>
        <v>19.1203181</v>
      </c>
      <c r="L739">
        <v>53.135471</v>
      </c>
      <c r="M739">
        <f t="shared" si="210"/>
        <v>93.51842896000001</v>
      </c>
      <c r="O739" t="s">
        <v>35</v>
      </c>
      <c r="P739">
        <f t="shared" si="211"/>
        <v>9.5</v>
      </c>
      <c r="R739">
        <v>60.757458</v>
      </c>
      <c r="S739">
        <f t="shared" si="212"/>
        <v>91.136187</v>
      </c>
      <c r="U739">
        <v>88.910889</v>
      </c>
    </row>
    <row r="740" spans="1:23" ht="12.75">
      <c r="A740">
        <v>698</v>
      </c>
      <c r="B740">
        <v>1</v>
      </c>
      <c r="C740">
        <v>698</v>
      </c>
      <c r="D740" t="s">
        <v>34</v>
      </c>
      <c r="E740" t="s">
        <v>34</v>
      </c>
      <c r="I740">
        <v>15.236223</v>
      </c>
      <c r="J740">
        <f t="shared" si="209"/>
        <v>19.8070899</v>
      </c>
      <c r="K740">
        <f aca="true" t="shared" si="213" ref="K740:K745">IF(X740="",J740,X740)</f>
        <v>19.8070899</v>
      </c>
      <c r="L740">
        <v>110.422401</v>
      </c>
      <c r="M740">
        <f t="shared" si="210"/>
        <v>194.34342576</v>
      </c>
      <c r="N740">
        <f aca="true" t="shared" si="214" ref="N740:N746">IF(Z740="",M740,Z740)</f>
        <v>194.34342576</v>
      </c>
      <c r="O740" t="s">
        <v>35</v>
      </c>
      <c r="P740">
        <f t="shared" si="211"/>
        <v>9.5</v>
      </c>
      <c r="Q740">
        <f aca="true" t="shared" si="215" ref="Q740:Q746">IF(AB740="",P740,AB740)</f>
        <v>9.5</v>
      </c>
      <c r="R740" t="s">
        <v>35</v>
      </c>
      <c r="S740">
        <f t="shared" si="212"/>
        <v>15</v>
      </c>
      <c r="T740">
        <f aca="true" t="shared" si="216" ref="T740:T746">IF(AD740="",S740,AD740)</f>
        <v>15</v>
      </c>
      <c r="U740" t="s">
        <v>35</v>
      </c>
      <c r="V740">
        <f aca="true" t="shared" si="217" ref="V740:V746">IF(U740="&lt;LOD",43,U740)</f>
        <v>43</v>
      </c>
      <c r="W740">
        <f aca="true" t="shared" si="218" ref="W740:W746">IF(AF740="",V740,AF740)</f>
        <v>43</v>
      </c>
    </row>
    <row r="741" spans="1:23" ht="12.75">
      <c r="A741">
        <v>699</v>
      </c>
      <c r="B741">
        <v>1</v>
      </c>
      <c r="C741">
        <v>699</v>
      </c>
      <c r="D741" t="s">
        <v>34</v>
      </c>
      <c r="E741" t="s">
        <v>34</v>
      </c>
      <c r="I741">
        <v>21.651285</v>
      </c>
      <c r="J741">
        <f t="shared" si="209"/>
        <v>28.146670500000003</v>
      </c>
      <c r="K741">
        <f t="shared" si="213"/>
        <v>28.146670500000003</v>
      </c>
      <c r="L741">
        <v>88.616554</v>
      </c>
      <c r="M741">
        <f t="shared" si="210"/>
        <v>155.96513503999998</v>
      </c>
      <c r="N741">
        <f t="shared" si="214"/>
        <v>155.96513503999998</v>
      </c>
      <c r="O741" t="s">
        <v>35</v>
      </c>
      <c r="P741">
        <f t="shared" si="211"/>
        <v>9.5</v>
      </c>
      <c r="Q741">
        <f t="shared" si="215"/>
        <v>9.5</v>
      </c>
      <c r="R741">
        <v>13.686401</v>
      </c>
      <c r="S741">
        <f t="shared" si="212"/>
        <v>20.5296015</v>
      </c>
      <c r="T741">
        <f t="shared" si="216"/>
        <v>20.5296015</v>
      </c>
      <c r="U741">
        <v>114.317101</v>
      </c>
      <c r="V741">
        <f t="shared" si="217"/>
        <v>114.317101</v>
      </c>
      <c r="W741">
        <f t="shared" si="218"/>
        <v>114.317101</v>
      </c>
    </row>
    <row r="742" spans="1:23" ht="12.75">
      <c r="A742">
        <v>700</v>
      </c>
      <c r="B742">
        <v>1</v>
      </c>
      <c r="C742">
        <v>700</v>
      </c>
      <c r="D742" t="s">
        <v>34</v>
      </c>
      <c r="E742" t="s">
        <v>34</v>
      </c>
      <c r="I742" t="s">
        <v>35</v>
      </c>
      <c r="J742">
        <f t="shared" si="209"/>
        <v>7</v>
      </c>
      <c r="K742">
        <f t="shared" si="213"/>
        <v>7</v>
      </c>
      <c r="L742">
        <v>177.351135</v>
      </c>
      <c r="M742">
        <f t="shared" si="210"/>
        <v>312.1379976</v>
      </c>
      <c r="N742">
        <f t="shared" si="214"/>
        <v>312.1379976</v>
      </c>
      <c r="O742" t="s">
        <v>35</v>
      </c>
      <c r="P742">
        <f t="shared" si="211"/>
        <v>9.5</v>
      </c>
      <c r="Q742">
        <f t="shared" si="215"/>
        <v>9.5</v>
      </c>
      <c r="R742">
        <v>22.15799</v>
      </c>
      <c r="S742">
        <f t="shared" si="212"/>
        <v>33.236985000000004</v>
      </c>
      <c r="T742">
        <f t="shared" si="216"/>
        <v>33.236985000000004</v>
      </c>
      <c r="U742" t="s">
        <v>35</v>
      </c>
      <c r="V742">
        <f t="shared" si="217"/>
        <v>43</v>
      </c>
      <c r="W742">
        <f t="shared" si="218"/>
        <v>43</v>
      </c>
    </row>
    <row r="743" spans="1:23" ht="12.75">
      <c r="A743">
        <v>701</v>
      </c>
      <c r="B743">
        <v>1</v>
      </c>
      <c r="C743">
        <v>701</v>
      </c>
      <c r="D743" t="s">
        <v>34</v>
      </c>
      <c r="E743" t="s">
        <v>34</v>
      </c>
      <c r="I743" t="s">
        <v>35</v>
      </c>
      <c r="J743">
        <f t="shared" si="209"/>
        <v>7</v>
      </c>
      <c r="K743">
        <f t="shared" si="213"/>
        <v>7</v>
      </c>
      <c r="L743">
        <v>66.38517</v>
      </c>
      <c r="M743">
        <f t="shared" si="210"/>
        <v>116.83789920000001</v>
      </c>
      <c r="N743">
        <f t="shared" si="214"/>
        <v>116.83789920000001</v>
      </c>
      <c r="O743">
        <v>18.553659</v>
      </c>
      <c r="P743">
        <f t="shared" si="211"/>
        <v>18.553659</v>
      </c>
      <c r="Q743">
        <f t="shared" si="215"/>
        <v>18.553659</v>
      </c>
      <c r="R743" t="s">
        <v>35</v>
      </c>
      <c r="S743">
        <f t="shared" si="212"/>
        <v>15</v>
      </c>
      <c r="T743">
        <f t="shared" si="216"/>
        <v>15</v>
      </c>
      <c r="U743">
        <v>125.050781</v>
      </c>
      <c r="V743">
        <f t="shared" si="217"/>
        <v>125.050781</v>
      </c>
      <c r="W743">
        <f t="shared" si="218"/>
        <v>125.050781</v>
      </c>
    </row>
    <row r="744" spans="1:23" ht="12.75">
      <c r="A744">
        <v>702</v>
      </c>
      <c r="B744">
        <v>1</v>
      </c>
      <c r="C744">
        <v>702</v>
      </c>
      <c r="D744" t="s">
        <v>34</v>
      </c>
      <c r="E744" t="s">
        <v>34</v>
      </c>
      <c r="I744" t="s">
        <v>35</v>
      </c>
      <c r="J744">
        <f t="shared" si="209"/>
        <v>7</v>
      </c>
      <c r="K744">
        <f t="shared" si="213"/>
        <v>7</v>
      </c>
      <c r="L744">
        <v>296.027771</v>
      </c>
      <c r="M744">
        <f t="shared" si="210"/>
        <v>521.00887696</v>
      </c>
      <c r="N744">
        <f t="shared" si="214"/>
        <v>521.00887696</v>
      </c>
      <c r="O744" t="s">
        <v>35</v>
      </c>
      <c r="P744">
        <f t="shared" si="211"/>
        <v>9.5</v>
      </c>
      <c r="Q744">
        <f t="shared" si="215"/>
        <v>9.5</v>
      </c>
      <c r="R744" t="s">
        <v>35</v>
      </c>
      <c r="S744">
        <f t="shared" si="212"/>
        <v>15</v>
      </c>
      <c r="T744">
        <f t="shared" si="216"/>
        <v>15</v>
      </c>
      <c r="U744" t="s">
        <v>35</v>
      </c>
      <c r="V744">
        <f t="shared" si="217"/>
        <v>43</v>
      </c>
      <c r="W744">
        <f t="shared" si="218"/>
        <v>43</v>
      </c>
    </row>
    <row r="745" spans="1:33" ht="12.75">
      <c r="A745">
        <v>703</v>
      </c>
      <c r="B745">
        <v>1</v>
      </c>
      <c r="C745">
        <v>703</v>
      </c>
      <c r="D745" t="s">
        <v>34</v>
      </c>
      <c r="E745" t="s">
        <v>34</v>
      </c>
      <c r="I745">
        <v>20.658768</v>
      </c>
      <c r="J745">
        <f t="shared" si="209"/>
        <v>26.8563984</v>
      </c>
      <c r="K745">
        <f t="shared" si="213"/>
        <v>9</v>
      </c>
      <c r="L745">
        <v>166.840591</v>
      </c>
      <c r="M745">
        <f t="shared" si="210"/>
        <v>293.63944016</v>
      </c>
      <c r="N745">
        <f t="shared" si="214"/>
        <v>86</v>
      </c>
      <c r="O745" t="s">
        <v>35</v>
      </c>
      <c r="P745">
        <f t="shared" si="211"/>
        <v>9.5</v>
      </c>
      <c r="Q745">
        <f t="shared" si="215"/>
        <v>0.2</v>
      </c>
      <c r="R745" t="s">
        <v>35</v>
      </c>
      <c r="S745">
        <f t="shared" si="212"/>
        <v>15</v>
      </c>
      <c r="T745">
        <f t="shared" si="216"/>
        <v>2.4</v>
      </c>
      <c r="U745" t="s">
        <v>35</v>
      </c>
      <c r="V745">
        <f t="shared" si="217"/>
        <v>43</v>
      </c>
      <c r="W745">
        <f t="shared" si="218"/>
        <v>30</v>
      </c>
      <c r="X745">
        <v>9</v>
      </c>
      <c r="Y745" t="s">
        <v>37</v>
      </c>
      <c r="Z745">
        <v>86</v>
      </c>
      <c r="AA745" t="s">
        <v>37</v>
      </c>
      <c r="AB745">
        <v>0.2</v>
      </c>
      <c r="AC745" t="s">
        <v>37</v>
      </c>
      <c r="AD745">
        <v>2.4</v>
      </c>
      <c r="AE745" t="s">
        <v>37</v>
      </c>
      <c r="AF745">
        <v>30</v>
      </c>
      <c r="AG745" t="s">
        <v>37</v>
      </c>
    </row>
    <row r="746" spans="1:23" ht="12.75">
      <c r="A746">
        <v>704</v>
      </c>
      <c r="B746">
        <v>1</v>
      </c>
      <c r="C746">
        <v>703</v>
      </c>
      <c r="D746" t="s">
        <v>34</v>
      </c>
      <c r="E746" t="s">
        <v>33</v>
      </c>
      <c r="F746">
        <v>703</v>
      </c>
      <c r="N746">
        <f t="shared" si="214"/>
        <v>0</v>
      </c>
      <c r="Q746">
        <f t="shared" si="215"/>
        <v>0</v>
      </c>
      <c r="T746">
        <f t="shared" si="216"/>
        <v>0</v>
      </c>
      <c r="V746">
        <f t="shared" si="217"/>
        <v>0</v>
      </c>
      <c r="W746">
        <f t="shared" si="218"/>
        <v>0</v>
      </c>
    </row>
    <row r="747" spans="1:21" ht="12.75">
      <c r="A747">
        <v>705</v>
      </c>
      <c r="B747">
        <v>1</v>
      </c>
      <c r="C747">
        <v>705</v>
      </c>
      <c r="D747" t="s">
        <v>33</v>
      </c>
      <c r="E747" t="s">
        <v>34</v>
      </c>
      <c r="I747">
        <v>21.140026</v>
      </c>
      <c r="J747">
        <f aca="true" t="shared" si="219" ref="J747:J758">IF(I747="&lt;LOD",7,I747*1.3)</f>
        <v>27.4820338</v>
      </c>
      <c r="L747">
        <v>122.999115</v>
      </c>
      <c r="M747">
        <f aca="true" t="shared" si="220" ref="M747:M758">L747*1.76</f>
        <v>216.4784424</v>
      </c>
      <c r="O747" t="s">
        <v>35</v>
      </c>
      <c r="P747">
        <f aca="true" t="shared" si="221" ref="P747:P758">IF(O747="&lt;LOD",9.5,O747)</f>
        <v>9.5</v>
      </c>
      <c r="R747" t="s">
        <v>35</v>
      </c>
      <c r="S747">
        <f aca="true" t="shared" si="222" ref="S747:S758">IF(R747="&lt;LOD",15,R747*1.5)</f>
        <v>15</v>
      </c>
      <c r="U747">
        <v>62.007435</v>
      </c>
    </row>
    <row r="748" spans="1:23" ht="12.75">
      <c r="A748">
        <v>706</v>
      </c>
      <c r="B748">
        <v>1</v>
      </c>
      <c r="C748">
        <v>706</v>
      </c>
      <c r="D748" t="s">
        <v>34</v>
      </c>
      <c r="E748" t="s">
        <v>34</v>
      </c>
      <c r="I748">
        <v>15.577579</v>
      </c>
      <c r="J748">
        <f t="shared" si="219"/>
        <v>20.2508527</v>
      </c>
      <c r="K748">
        <f aca="true" t="shared" si="223" ref="K748:K758">IF(X748="",J748,X748)</f>
        <v>20.2508527</v>
      </c>
      <c r="L748">
        <v>24.194479</v>
      </c>
      <c r="M748">
        <f t="shared" si="220"/>
        <v>42.58228304</v>
      </c>
      <c r="N748">
        <f aca="true" t="shared" si="224" ref="N748:N760">IF(Z748="",M748,Z748)</f>
        <v>42.58228304</v>
      </c>
      <c r="O748" t="s">
        <v>35</v>
      </c>
      <c r="P748">
        <f t="shared" si="221"/>
        <v>9.5</v>
      </c>
      <c r="Q748">
        <f aca="true" t="shared" si="225" ref="Q748:Q760">IF(AB748="",P748,AB748)</f>
        <v>9.5</v>
      </c>
      <c r="R748" t="s">
        <v>35</v>
      </c>
      <c r="S748">
        <f t="shared" si="222"/>
        <v>15</v>
      </c>
      <c r="T748">
        <f aca="true" t="shared" si="226" ref="T748:T760">IF(AD748="",S748,AD748)</f>
        <v>15</v>
      </c>
      <c r="U748" t="s">
        <v>35</v>
      </c>
      <c r="V748">
        <f aca="true" t="shared" si="227" ref="V748:V760">IF(U748="&lt;LOD",43,U748)</f>
        <v>43</v>
      </c>
      <c r="W748">
        <f aca="true" t="shared" si="228" ref="W748:W760">IF(AF748="",V748,AF748)</f>
        <v>43</v>
      </c>
    </row>
    <row r="749" spans="1:23" ht="12.75">
      <c r="A749">
        <v>706</v>
      </c>
      <c r="B749">
        <v>1</v>
      </c>
      <c r="C749">
        <v>706</v>
      </c>
      <c r="D749" t="s">
        <v>34</v>
      </c>
      <c r="E749" t="s">
        <v>34</v>
      </c>
      <c r="I749" t="s">
        <v>35</v>
      </c>
      <c r="J749">
        <f t="shared" si="219"/>
        <v>7</v>
      </c>
      <c r="K749">
        <f t="shared" si="223"/>
        <v>7</v>
      </c>
      <c r="L749">
        <v>27.713451</v>
      </c>
      <c r="M749">
        <f t="shared" si="220"/>
        <v>48.77567376</v>
      </c>
      <c r="N749">
        <f t="shared" si="224"/>
        <v>48.77567376</v>
      </c>
      <c r="O749" t="s">
        <v>35</v>
      </c>
      <c r="P749">
        <f t="shared" si="221"/>
        <v>9.5</v>
      </c>
      <c r="Q749">
        <f t="shared" si="225"/>
        <v>9.5</v>
      </c>
      <c r="R749" t="s">
        <v>35</v>
      </c>
      <c r="S749">
        <f t="shared" si="222"/>
        <v>15</v>
      </c>
      <c r="T749">
        <f t="shared" si="226"/>
        <v>15</v>
      </c>
      <c r="U749" t="s">
        <v>35</v>
      </c>
      <c r="V749">
        <f t="shared" si="227"/>
        <v>43</v>
      </c>
      <c r="W749">
        <f t="shared" si="228"/>
        <v>43</v>
      </c>
    </row>
    <row r="750" spans="1:23" ht="12.75">
      <c r="A750">
        <v>707</v>
      </c>
      <c r="B750">
        <v>1</v>
      </c>
      <c r="C750">
        <v>707</v>
      </c>
      <c r="D750" t="s">
        <v>34</v>
      </c>
      <c r="E750" t="s">
        <v>34</v>
      </c>
      <c r="I750" t="s">
        <v>35</v>
      </c>
      <c r="J750">
        <f t="shared" si="219"/>
        <v>7</v>
      </c>
      <c r="K750">
        <f t="shared" si="223"/>
        <v>7</v>
      </c>
      <c r="L750">
        <v>109.741516</v>
      </c>
      <c r="M750">
        <f t="shared" si="220"/>
        <v>193.14506816000002</v>
      </c>
      <c r="N750">
        <f t="shared" si="224"/>
        <v>193.14506816000002</v>
      </c>
      <c r="O750">
        <v>26.723082</v>
      </c>
      <c r="P750">
        <f t="shared" si="221"/>
        <v>26.723082</v>
      </c>
      <c r="Q750">
        <f t="shared" si="225"/>
        <v>26.723082</v>
      </c>
      <c r="R750">
        <v>18.379017</v>
      </c>
      <c r="S750">
        <f t="shared" si="222"/>
        <v>27.5685255</v>
      </c>
      <c r="T750">
        <f t="shared" si="226"/>
        <v>27.5685255</v>
      </c>
      <c r="U750">
        <v>108.67971</v>
      </c>
      <c r="V750">
        <f t="shared" si="227"/>
        <v>108.67971</v>
      </c>
      <c r="W750">
        <f t="shared" si="228"/>
        <v>108.67971</v>
      </c>
    </row>
    <row r="751" spans="1:23" ht="12.75">
      <c r="A751">
        <v>708</v>
      </c>
      <c r="B751">
        <v>1</v>
      </c>
      <c r="C751">
        <v>708</v>
      </c>
      <c r="D751" t="s">
        <v>34</v>
      </c>
      <c r="E751" t="s">
        <v>34</v>
      </c>
      <c r="I751" t="s">
        <v>35</v>
      </c>
      <c r="J751">
        <f t="shared" si="219"/>
        <v>7</v>
      </c>
      <c r="K751">
        <f t="shared" si="223"/>
        <v>7</v>
      </c>
      <c r="L751">
        <v>57.331841</v>
      </c>
      <c r="M751">
        <f t="shared" si="220"/>
        <v>100.90404016</v>
      </c>
      <c r="N751">
        <f t="shared" si="224"/>
        <v>100.90404016</v>
      </c>
      <c r="O751" t="s">
        <v>35</v>
      </c>
      <c r="P751">
        <f t="shared" si="221"/>
        <v>9.5</v>
      </c>
      <c r="Q751">
        <f t="shared" si="225"/>
        <v>9.5</v>
      </c>
      <c r="R751" t="s">
        <v>35</v>
      </c>
      <c r="S751">
        <f t="shared" si="222"/>
        <v>15</v>
      </c>
      <c r="T751">
        <f t="shared" si="226"/>
        <v>15</v>
      </c>
      <c r="U751" t="s">
        <v>35</v>
      </c>
      <c r="V751">
        <f t="shared" si="227"/>
        <v>43</v>
      </c>
      <c r="W751">
        <f t="shared" si="228"/>
        <v>43</v>
      </c>
    </row>
    <row r="752" spans="1:23" ht="12.75">
      <c r="A752">
        <v>709</v>
      </c>
      <c r="B752">
        <v>1</v>
      </c>
      <c r="C752">
        <v>709</v>
      </c>
      <c r="D752" t="s">
        <v>34</v>
      </c>
      <c r="E752" t="s">
        <v>34</v>
      </c>
      <c r="I752">
        <v>23.803122</v>
      </c>
      <c r="J752">
        <f t="shared" si="219"/>
        <v>30.944058599999998</v>
      </c>
      <c r="K752">
        <f t="shared" si="223"/>
        <v>30.944058599999998</v>
      </c>
      <c r="L752">
        <v>244.112106</v>
      </c>
      <c r="M752">
        <f t="shared" si="220"/>
        <v>429.63730656</v>
      </c>
      <c r="N752">
        <f t="shared" si="224"/>
        <v>429.63730656</v>
      </c>
      <c r="O752" t="s">
        <v>35</v>
      </c>
      <c r="P752">
        <f t="shared" si="221"/>
        <v>9.5</v>
      </c>
      <c r="Q752">
        <f t="shared" si="225"/>
        <v>9.5</v>
      </c>
      <c r="R752" t="s">
        <v>35</v>
      </c>
      <c r="S752">
        <f t="shared" si="222"/>
        <v>15</v>
      </c>
      <c r="T752">
        <f t="shared" si="226"/>
        <v>15</v>
      </c>
      <c r="U752">
        <v>65.873589</v>
      </c>
      <c r="V752">
        <f t="shared" si="227"/>
        <v>65.873589</v>
      </c>
      <c r="W752">
        <f t="shared" si="228"/>
        <v>65.873589</v>
      </c>
    </row>
    <row r="753" spans="1:23" ht="12.75">
      <c r="A753">
        <v>710</v>
      </c>
      <c r="B753">
        <v>1</v>
      </c>
      <c r="C753">
        <v>710</v>
      </c>
      <c r="D753" t="s">
        <v>34</v>
      </c>
      <c r="E753" t="s">
        <v>34</v>
      </c>
      <c r="I753" t="s">
        <v>35</v>
      </c>
      <c r="J753">
        <f t="shared" si="219"/>
        <v>7</v>
      </c>
      <c r="K753">
        <f t="shared" si="223"/>
        <v>7</v>
      </c>
      <c r="L753">
        <v>64.192978</v>
      </c>
      <c r="M753">
        <f t="shared" si="220"/>
        <v>112.97964128</v>
      </c>
      <c r="N753">
        <f t="shared" si="224"/>
        <v>112.97964128</v>
      </c>
      <c r="O753" t="s">
        <v>35</v>
      </c>
      <c r="P753">
        <f t="shared" si="221"/>
        <v>9.5</v>
      </c>
      <c r="Q753">
        <f t="shared" si="225"/>
        <v>9.5</v>
      </c>
      <c r="R753" t="s">
        <v>35</v>
      </c>
      <c r="S753">
        <f t="shared" si="222"/>
        <v>15</v>
      </c>
      <c r="T753">
        <f t="shared" si="226"/>
        <v>15</v>
      </c>
      <c r="U753" t="s">
        <v>35</v>
      </c>
      <c r="V753">
        <f t="shared" si="227"/>
        <v>43</v>
      </c>
      <c r="W753">
        <f t="shared" si="228"/>
        <v>43</v>
      </c>
    </row>
    <row r="754" spans="1:23" ht="12.75">
      <c r="A754">
        <v>710</v>
      </c>
      <c r="B754">
        <v>1</v>
      </c>
      <c r="C754">
        <v>710</v>
      </c>
      <c r="D754" t="s">
        <v>34</v>
      </c>
      <c r="E754" t="s">
        <v>34</v>
      </c>
      <c r="I754">
        <v>16.64525</v>
      </c>
      <c r="J754">
        <f t="shared" si="219"/>
        <v>21.638825</v>
      </c>
      <c r="K754">
        <f t="shared" si="223"/>
        <v>21.638825</v>
      </c>
      <c r="L754">
        <v>73.900299</v>
      </c>
      <c r="M754">
        <f t="shared" si="220"/>
        <v>130.06452624000002</v>
      </c>
      <c r="N754">
        <f t="shared" si="224"/>
        <v>130.06452624000002</v>
      </c>
      <c r="O754" t="s">
        <v>35</v>
      </c>
      <c r="P754">
        <f t="shared" si="221"/>
        <v>9.5</v>
      </c>
      <c r="Q754">
        <f t="shared" si="225"/>
        <v>9.5</v>
      </c>
      <c r="R754" t="s">
        <v>35</v>
      </c>
      <c r="S754">
        <f t="shared" si="222"/>
        <v>15</v>
      </c>
      <c r="T754">
        <f t="shared" si="226"/>
        <v>15</v>
      </c>
      <c r="U754">
        <v>90.822502</v>
      </c>
      <c r="V754">
        <f t="shared" si="227"/>
        <v>90.822502</v>
      </c>
      <c r="W754">
        <f t="shared" si="228"/>
        <v>90.822502</v>
      </c>
    </row>
    <row r="755" spans="1:23" ht="12.75">
      <c r="A755">
        <v>711</v>
      </c>
      <c r="B755">
        <v>1</v>
      </c>
      <c r="C755">
        <v>711</v>
      </c>
      <c r="D755" t="s">
        <v>34</v>
      </c>
      <c r="E755" t="s">
        <v>34</v>
      </c>
      <c r="I755">
        <v>13.585876</v>
      </c>
      <c r="J755">
        <f t="shared" si="219"/>
        <v>17.661638800000002</v>
      </c>
      <c r="K755">
        <f t="shared" si="223"/>
        <v>17.661638800000002</v>
      </c>
      <c r="L755">
        <v>75.409447</v>
      </c>
      <c r="M755">
        <f t="shared" si="220"/>
        <v>132.72062672</v>
      </c>
      <c r="N755">
        <f t="shared" si="224"/>
        <v>132.72062672</v>
      </c>
      <c r="O755" t="s">
        <v>35</v>
      </c>
      <c r="P755">
        <f t="shared" si="221"/>
        <v>9.5</v>
      </c>
      <c r="Q755">
        <f t="shared" si="225"/>
        <v>9.5</v>
      </c>
      <c r="R755">
        <v>11.562096</v>
      </c>
      <c r="S755">
        <f t="shared" si="222"/>
        <v>17.343144000000002</v>
      </c>
      <c r="T755">
        <f t="shared" si="226"/>
        <v>17.343144000000002</v>
      </c>
      <c r="U755" t="s">
        <v>35</v>
      </c>
      <c r="V755">
        <f t="shared" si="227"/>
        <v>43</v>
      </c>
      <c r="W755">
        <f t="shared" si="228"/>
        <v>43</v>
      </c>
    </row>
    <row r="756" spans="1:23" ht="12.75">
      <c r="A756">
        <v>712</v>
      </c>
      <c r="B756">
        <v>1</v>
      </c>
      <c r="C756">
        <v>712</v>
      </c>
      <c r="D756" t="s">
        <v>34</v>
      </c>
      <c r="E756" t="s">
        <v>34</v>
      </c>
      <c r="I756" t="s">
        <v>35</v>
      </c>
      <c r="J756">
        <f t="shared" si="219"/>
        <v>7</v>
      </c>
      <c r="K756">
        <f t="shared" si="223"/>
        <v>7</v>
      </c>
      <c r="L756">
        <v>104.63839</v>
      </c>
      <c r="M756">
        <f t="shared" si="220"/>
        <v>184.1635664</v>
      </c>
      <c r="N756">
        <f t="shared" si="224"/>
        <v>184.1635664</v>
      </c>
      <c r="O756" t="s">
        <v>35</v>
      </c>
      <c r="P756">
        <f t="shared" si="221"/>
        <v>9.5</v>
      </c>
      <c r="Q756">
        <f t="shared" si="225"/>
        <v>9.5</v>
      </c>
      <c r="R756" t="s">
        <v>35</v>
      </c>
      <c r="S756">
        <f t="shared" si="222"/>
        <v>15</v>
      </c>
      <c r="T756">
        <f t="shared" si="226"/>
        <v>15</v>
      </c>
      <c r="U756" t="s">
        <v>35</v>
      </c>
      <c r="V756">
        <f t="shared" si="227"/>
        <v>43</v>
      </c>
      <c r="W756">
        <f t="shared" si="228"/>
        <v>43</v>
      </c>
    </row>
    <row r="757" spans="1:23" ht="12.75">
      <c r="A757">
        <v>713</v>
      </c>
      <c r="B757">
        <v>1</v>
      </c>
      <c r="C757">
        <v>713</v>
      </c>
      <c r="D757" t="s">
        <v>34</v>
      </c>
      <c r="E757" t="s">
        <v>34</v>
      </c>
      <c r="I757" t="s">
        <v>35</v>
      </c>
      <c r="J757">
        <f t="shared" si="219"/>
        <v>7</v>
      </c>
      <c r="K757">
        <f t="shared" si="223"/>
        <v>7</v>
      </c>
      <c r="L757">
        <v>78.276245</v>
      </c>
      <c r="M757">
        <f t="shared" si="220"/>
        <v>137.7661912</v>
      </c>
      <c r="N757">
        <f t="shared" si="224"/>
        <v>137.7661912</v>
      </c>
      <c r="O757" t="s">
        <v>35</v>
      </c>
      <c r="P757">
        <f t="shared" si="221"/>
        <v>9.5</v>
      </c>
      <c r="Q757">
        <f t="shared" si="225"/>
        <v>9.5</v>
      </c>
      <c r="R757">
        <v>11.607218</v>
      </c>
      <c r="S757">
        <f t="shared" si="222"/>
        <v>17.410826999999998</v>
      </c>
      <c r="T757">
        <f t="shared" si="226"/>
        <v>17.410826999999998</v>
      </c>
      <c r="U757" t="s">
        <v>35</v>
      </c>
      <c r="V757">
        <f t="shared" si="227"/>
        <v>43</v>
      </c>
      <c r="W757">
        <f t="shared" si="228"/>
        <v>43</v>
      </c>
    </row>
    <row r="758" spans="1:33" ht="12.75">
      <c r="A758">
        <v>714</v>
      </c>
      <c r="B758">
        <v>1</v>
      </c>
      <c r="C758">
        <v>714</v>
      </c>
      <c r="D758" t="s">
        <v>34</v>
      </c>
      <c r="E758" t="s">
        <v>34</v>
      </c>
      <c r="I758">
        <v>17.065439</v>
      </c>
      <c r="J758">
        <f t="shared" si="219"/>
        <v>22.185070700000004</v>
      </c>
      <c r="K758">
        <f t="shared" si="223"/>
        <v>12</v>
      </c>
      <c r="L758">
        <v>94.462288</v>
      </c>
      <c r="M758">
        <f t="shared" si="220"/>
        <v>166.25362688</v>
      </c>
      <c r="N758">
        <f t="shared" si="224"/>
        <v>120</v>
      </c>
      <c r="O758" t="s">
        <v>35</v>
      </c>
      <c r="P758">
        <f t="shared" si="221"/>
        <v>9.5</v>
      </c>
      <c r="Q758">
        <f t="shared" si="225"/>
        <v>0.81</v>
      </c>
      <c r="R758" t="s">
        <v>35</v>
      </c>
      <c r="S758">
        <f t="shared" si="222"/>
        <v>15</v>
      </c>
      <c r="T758">
        <f t="shared" si="226"/>
        <v>12</v>
      </c>
      <c r="U758" t="s">
        <v>35</v>
      </c>
      <c r="V758">
        <f t="shared" si="227"/>
        <v>43</v>
      </c>
      <c r="W758">
        <f t="shared" si="228"/>
        <v>39</v>
      </c>
      <c r="X758">
        <v>12</v>
      </c>
      <c r="Y758" t="s">
        <v>37</v>
      </c>
      <c r="Z758">
        <v>120</v>
      </c>
      <c r="AA758" t="s">
        <v>37</v>
      </c>
      <c r="AB758">
        <v>0.81</v>
      </c>
      <c r="AC758" t="s">
        <v>37</v>
      </c>
      <c r="AD758">
        <v>12</v>
      </c>
      <c r="AE758" t="s">
        <v>37</v>
      </c>
      <c r="AF758">
        <v>39</v>
      </c>
      <c r="AG758" t="s">
        <v>37</v>
      </c>
    </row>
    <row r="759" spans="1:23" ht="12.75">
      <c r="A759">
        <v>715</v>
      </c>
      <c r="B759">
        <v>1</v>
      </c>
      <c r="C759">
        <v>714</v>
      </c>
      <c r="D759" t="s">
        <v>34</v>
      </c>
      <c r="E759" t="s">
        <v>33</v>
      </c>
      <c r="F759">
        <v>714</v>
      </c>
      <c r="N759">
        <f t="shared" si="224"/>
        <v>0</v>
      </c>
      <c r="Q759">
        <f t="shared" si="225"/>
        <v>0</v>
      </c>
      <c r="T759">
        <f t="shared" si="226"/>
        <v>0</v>
      </c>
      <c r="V759">
        <f t="shared" si="227"/>
        <v>0</v>
      </c>
      <c r="W759">
        <f t="shared" si="228"/>
        <v>0</v>
      </c>
    </row>
    <row r="760" spans="1:23" ht="12.75">
      <c r="A760">
        <v>716</v>
      </c>
      <c r="B760">
        <v>2</v>
      </c>
      <c r="C760">
        <v>716</v>
      </c>
      <c r="D760" t="s">
        <v>34</v>
      </c>
      <c r="E760" t="s">
        <v>34</v>
      </c>
      <c r="I760" t="s">
        <v>35</v>
      </c>
      <c r="J760">
        <f aca="true" t="shared" si="229" ref="J760:J768">IF(I760="&lt;LOD",7,I760*1.3)</f>
        <v>7</v>
      </c>
      <c r="K760">
        <f>IF(X760="",J760,X760)</f>
        <v>7</v>
      </c>
      <c r="L760">
        <v>73.64193</v>
      </c>
      <c r="M760">
        <f aca="true" t="shared" si="230" ref="M760:M768">L760*1.76</f>
        <v>129.6097968</v>
      </c>
      <c r="N760">
        <f t="shared" si="224"/>
        <v>129.6097968</v>
      </c>
      <c r="O760" t="s">
        <v>35</v>
      </c>
      <c r="P760">
        <f aca="true" t="shared" si="231" ref="P760:P768">IF(O760="&lt;LOD",9.5,O760)</f>
        <v>9.5</v>
      </c>
      <c r="Q760">
        <f t="shared" si="225"/>
        <v>9.5</v>
      </c>
      <c r="R760" t="s">
        <v>35</v>
      </c>
      <c r="S760">
        <f aca="true" t="shared" si="232" ref="S760:S768">IF(R760="&lt;LOD",15,R760*1.5)</f>
        <v>15</v>
      </c>
      <c r="T760">
        <f t="shared" si="226"/>
        <v>15</v>
      </c>
      <c r="U760" t="s">
        <v>35</v>
      </c>
      <c r="V760">
        <f t="shared" si="227"/>
        <v>43</v>
      </c>
      <c r="W760">
        <f t="shared" si="228"/>
        <v>43</v>
      </c>
    </row>
    <row r="761" spans="1:21" ht="12.75">
      <c r="A761">
        <v>717</v>
      </c>
      <c r="B761">
        <v>1</v>
      </c>
      <c r="C761">
        <v>717</v>
      </c>
      <c r="D761" t="s">
        <v>33</v>
      </c>
      <c r="E761" t="s">
        <v>34</v>
      </c>
      <c r="I761" t="s">
        <v>35</v>
      </c>
      <c r="J761">
        <f t="shared" si="229"/>
        <v>7</v>
      </c>
      <c r="L761">
        <v>38.459099</v>
      </c>
      <c r="M761">
        <f t="shared" si="230"/>
        <v>67.68801424</v>
      </c>
      <c r="O761" t="s">
        <v>35</v>
      </c>
      <c r="P761">
        <f t="shared" si="231"/>
        <v>9.5</v>
      </c>
      <c r="R761" t="s">
        <v>35</v>
      </c>
      <c r="S761">
        <f t="shared" si="232"/>
        <v>15</v>
      </c>
      <c r="U761" t="s">
        <v>35</v>
      </c>
    </row>
    <row r="762" spans="1:21" ht="12.75">
      <c r="A762">
        <v>718</v>
      </c>
      <c r="B762">
        <v>1</v>
      </c>
      <c r="C762">
        <v>718</v>
      </c>
      <c r="D762" t="s">
        <v>33</v>
      </c>
      <c r="E762" t="s">
        <v>34</v>
      </c>
      <c r="I762">
        <v>24.360445</v>
      </c>
      <c r="J762">
        <f t="shared" si="229"/>
        <v>31.6685785</v>
      </c>
      <c r="L762">
        <v>114.127312</v>
      </c>
      <c r="M762">
        <f t="shared" si="230"/>
        <v>200.86406912</v>
      </c>
      <c r="O762" t="s">
        <v>35</v>
      </c>
      <c r="P762">
        <f t="shared" si="231"/>
        <v>9.5</v>
      </c>
      <c r="R762">
        <v>43.512775</v>
      </c>
      <c r="S762">
        <f t="shared" si="232"/>
        <v>65.2691625</v>
      </c>
      <c r="U762" t="s">
        <v>35</v>
      </c>
    </row>
    <row r="763" spans="1:21" ht="12.75">
      <c r="A763">
        <v>719</v>
      </c>
      <c r="B763">
        <v>1</v>
      </c>
      <c r="C763">
        <v>719</v>
      </c>
      <c r="D763" t="s">
        <v>33</v>
      </c>
      <c r="E763" t="s">
        <v>34</v>
      </c>
      <c r="I763" t="s">
        <v>35</v>
      </c>
      <c r="J763">
        <f t="shared" si="229"/>
        <v>7</v>
      </c>
      <c r="L763">
        <v>58.817688</v>
      </c>
      <c r="M763">
        <f t="shared" si="230"/>
        <v>103.51913087999999</v>
      </c>
      <c r="O763" t="s">
        <v>35</v>
      </c>
      <c r="P763">
        <f t="shared" si="231"/>
        <v>9.5</v>
      </c>
      <c r="R763">
        <v>16.060497</v>
      </c>
      <c r="S763">
        <f t="shared" si="232"/>
        <v>24.090745500000004</v>
      </c>
      <c r="U763" t="s">
        <v>35</v>
      </c>
    </row>
    <row r="764" spans="1:23" ht="12.75">
      <c r="A764">
        <v>720</v>
      </c>
      <c r="B764">
        <v>2</v>
      </c>
      <c r="C764">
        <v>720</v>
      </c>
      <c r="D764" t="s">
        <v>34</v>
      </c>
      <c r="E764" t="s">
        <v>34</v>
      </c>
      <c r="I764" t="s">
        <v>35</v>
      </c>
      <c r="J764">
        <f t="shared" si="229"/>
        <v>7</v>
      </c>
      <c r="K764">
        <f>IF(X764="",J764,X764)</f>
        <v>7</v>
      </c>
      <c r="L764">
        <v>69.428383</v>
      </c>
      <c r="M764">
        <f t="shared" si="230"/>
        <v>122.19395408</v>
      </c>
      <c r="N764">
        <f>IF(Z764="",M764,Z764)</f>
        <v>122.19395408</v>
      </c>
      <c r="O764">
        <v>15.289885</v>
      </c>
      <c r="P764">
        <f t="shared" si="231"/>
        <v>15.289885</v>
      </c>
      <c r="Q764">
        <f>IF(AB764="",P764,AB764)</f>
        <v>15.289885</v>
      </c>
      <c r="R764">
        <v>23.421637</v>
      </c>
      <c r="S764">
        <f t="shared" si="232"/>
        <v>35.1324555</v>
      </c>
      <c r="T764">
        <f>IF(AD764="",S764,AD764)</f>
        <v>35.1324555</v>
      </c>
      <c r="U764">
        <v>87.954643</v>
      </c>
      <c r="V764">
        <f>IF(U764="&lt;LOD",43,U764)</f>
        <v>87.954643</v>
      </c>
      <c r="W764">
        <f>IF(AF764="",V764,AF764)</f>
        <v>87.954643</v>
      </c>
    </row>
    <row r="765" spans="1:21" ht="12.75">
      <c r="A765">
        <v>721</v>
      </c>
      <c r="B765">
        <v>2</v>
      </c>
      <c r="C765">
        <v>721</v>
      </c>
      <c r="D765" t="s">
        <v>33</v>
      </c>
      <c r="E765" t="s">
        <v>34</v>
      </c>
      <c r="I765" t="s">
        <v>35</v>
      </c>
      <c r="J765">
        <f t="shared" si="229"/>
        <v>7</v>
      </c>
      <c r="L765">
        <v>46.490696</v>
      </c>
      <c r="M765">
        <f t="shared" si="230"/>
        <v>81.82362496</v>
      </c>
      <c r="O765" t="s">
        <v>35</v>
      </c>
      <c r="P765">
        <f t="shared" si="231"/>
        <v>9.5</v>
      </c>
      <c r="R765" t="s">
        <v>35</v>
      </c>
      <c r="S765">
        <f t="shared" si="232"/>
        <v>15</v>
      </c>
      <c r="U765" t="s">
        <v>35</v>
      </c>
    </row>
    <row r="766" spans="1:23" ht="12.75">
      <c r="A766">
        <v>722</v>
      </c>
      <c r="B766">
        <v>2</v>
      </c>
      <c r="C766">
        <v>722</v>
      </c>
      <c r="D766" t="s">
        <v>34</v>
      </c>
      <c r="E766" t="s">
        <v>34</v>
      </c>
      <c r="I766" t="s">
        <v>35</v>
      </c>
      <c r="J766">
        <f t="shared" si="229"/>
        <v>7</v>
      </c>
      <c r="K766">
        <f>IF(X766="",J766,X766)</f>
        <v>7</v>
      </c>
      <c r="L766">
        <v>88.488815</v>
      </c>
      <c r="M766">
        <f t="shared" si="230"/>
        <v>155.74031440000002</v>
      </c>
      <c r="N766">
        <f aca="true" t="shared" si="233" ref="N766:N771">IF(Z766="",M766,Z766)</f>
        <v>155.74031440000002</v>
      </c>
      <c r="O766" t="s">
        <v>35</v>
      </c>
      <c r="P766">
        <f t="shared" si="231"/>
        <v>9.5</v>
      </c>
      <c r="Q766">
        <f aca="true" t="shared" si="234" ref="Q766:Q771">IF(AB766="",P766,AB766)</f>
        <v>9.5</v>
      </c>
      <c r="R766" t="s">
        <v>35</v>
      </c>
      <c r="S766">
        <f t="shared" si="232"/>
        <v>15</v>
      </c>
      <c r="T766">
        <f aca="true" t="shared" si="235" ref="T766:T771">IF(AD766="",S766,AD766)</f>
        <v>15</v>
      </c>
      <c r="U766" t="s">
        <v>35</v>
      </c>
      <c r="V766">
        <f aca="true" t="shared" si="236" ref="V766:V771">IF(U766="&lt;LOD",43,U766)</f>
        <v>43</v>
      </c>
      <c r="W766">
        <f aca="true" t="shared" si="237" ref="W766:W771">IF(AF766="",V766,AF766)</f>
        <v>43</v>
      </c>
    </row>
    <row r="767" spans="1:23" ht="12.75">
      <c r="A767">
        <v>723</v>
      </c>
      <c r="B767">
        <v>2</v>
      </c>
      <c r="C767">
        <v>723</v>
      </c>
      <c r="D767" t="s">
        <v>34</v>
      </c>
      <c r="E767" t="s">
        <v>34</v>
      </c>
      <c r="I767" t="s">
        <v>35</v>
      </c>
      <c r="J767">
        <f t="shared" si="229"/>
        <v>7</v>
      </c>
      <c r="K767">
        <f>IF(X767="",J767,X767)</f>
        <v>7</v>
      </c>
      <c r="L767">
        <v>68.693016</v>
      </c>
      <c r="M767">
        <f t="shared" si="230"/>
        <v>120.89970816</v>
      </c>
      <c r="N767">
        <f t="shared" si="233"/>
        <v>120.89970816</v>
      </c>
      <c r="O767" t="s">
        <v>35</v>
      </c>
      <c r="P767">
        <f t="shared" si="231"/>
        <v>9.5</v>
      </c>
      <c r="Q767">
        <f t="shared" si="234"/>
        <v>9.5</v>
      </c>
      <c r="R767" t="s">
        <v>35</v>
      </c>
      <c r="S767">
        <f t="shared" si="232"/>
        <v>15</v>
      </c>
      <c r="T767">
        <f t="shared" si="235"/>
        <v>15</v>
      </c>
      <c r="U767">
        <v>67.927238</v>
      </c>
      <c r="V767">
        <f t="shared" si="236"/>
        <v>67.927238</v>
      </c>
      <c r="W767">
        <f t="shared" si="237"/>
        <v>67.927238</v>
      </c>
    </row>
    <row r="768" spans="1:33" ht="12.75">
      <c r="A768">
        <v>724</v>
      </c>
      <c r="B768">
        <v>2</v>
      </c>
      <c r="C768">
        <v>724</v>
      </c>
      <c r="D768" t="s">
        <v>34</v>
      </c>
      <c r="E768" t="s">
        <v>34</v>
      </c>
      <c r="I768" t="s">
        <v>35</v>
      </c>
      <c r="J768">
        <f t="shared" si="229"/>
        <v>7</v>
      </c>
      <c r="K768">
        <f>IF(X768="",J768,X768)</f>
        <v>52</v>
      </c>
      <c r="L768">
        <v>63.281235</v>
      </c>
      <c r="M768">
        <f t="shared" si="230"/>
        <v>111.3749736</v>
      </c>
      <c r="N768">
        <f t="shared" si="233"/>
        <v>100</v>
      </c>
      <c r="O768" t="s">
        <v>35</v>
      </c>
      <c r="P768">
        <f t="shared" si="231"/>
        <v>9.5</v>
      </c>
      <c r="Q768">
        <f t="shared" si="234"/>
        <v>0.35</v>
      </c>
      <c r="R768" t="s">
        <v>35</v>
      </c>
      <c r="S768">
        <f t="shared" si="232"/>
        <v>15</v>
      </c>
      <c r="T768">
        <f t="shared" si="235"/>
        <v>5</v>
      </c>
      <c r="U768">
        <v>50.001881</v>
      </c>
      <c r="V768">
        <f t="shared" si="236"/>
        <v>50.001881</v>
      </c>
      <c r="W768">
        <f t="shared" si="237"/>
        <v>29</v>
      </c>
      <c r="X768">
        <v>52</v>
      </c>
      <c r="Y768" t="s">
        <v>37</v>
      </c>
      <c r="Z768">
        <v>100</v>
      </c>
      <c r="AA768" t="s">
        <v>37</v>
      </c>
      <c r="AB768">
        <v>0.35</v>
      </c>
      <c r="AC768" t="s">
        <v>37</v>
      </c>
      <c r="AD768">
        <v>5</v>
      </c>
      <c r="AE768" t="s">
        <v>37</v>
      </c>
      <c r="AF768">
        <v>29</v>
      </c>
      <c r="AG768" t="s">
        <v>37</v>
      </c>
    </row>
    <row r="769" spans="1:23" ht="12.75">
      <c r="A769">
        <v>725</v>
      </c>
      <c r="B769">
        <v>2</v>
      </c>
      <c r="C769">
        <v>724</v>
      </c>
      <c r="D769" t="s">
        <v>34</v>
      </c>
      <c r="E769" t="s">
        <v>33</v>
      </c>
      <c r="F769">
        <v>724</v>
      </c>
      <c r="N769">
        <f t="shared" si="233"/>
        <v>0</v>
      </c>
      <c r="Q769">
        <f t="shared" si="234"/>
        <v>0</v>
      </c>
      <c r="T769">
        <f t="shared" si="235"/>
        <v>0</v>
      </c>
      <c r="V769">
        <f t="shared" si="236"/>
        <v>0</v>
      </c>
      <c r="W769">
        <f t="shared" si="237"/>
        <v>0</v>
      </c>
    </row>
    <row r="770" spans="1:23" ht="12.75">
      <c r="A770">
        <v>726</v>
      </c>
      <c r="B770">
        <v>2</v>
      </c>
      <c r="C770">
        <v>726</v>
      </c>
      <c r="D770" t="s">
        <v>34</v>
      </c>
      <c r="E770" t="s">
        <v>34</v>
      </c>
      <c r="I770" t="s">
        <v>35</v>
      </c>
      <c r="J770">
        <f aca="true" t="shared" si="238" ref="J770:J783">IF(I770="&lt;LOD",7,I770*1.3)</f>
        <v>7</v>
      </c>
      <c r="K770">
        <f>IF(X770="",J770,X770)</f>
        <v>7</v>
      </c>
      <c r="L770">
        <v>15.13986</v>
      </c>
      <c r="M770">
        <f aca="true" t="shared" si="239" ref="M770:M783">L770*1.76</f>
        <v>26.6461536</v>
      </c>
      <c r="N770">
        <f t="shared" si="233"/>
        <v>26.6461536</v>
      </c>
      <c r="O770" t="s">
        <v>35</v>
      </c>
      <c r="P770">
        <f aca="true" t="shared" si="240" ref="P770:P783">IF(O770="&lt;LOD",9.5,O770)</f>
        <v>9.5</v>
      </c>
      <c r="Q770">
        <f t="shared" si="234"/>
        <v>9.5</v>
      </c>
      <c r="R770" t="s">
        <v>35</v>
      </c>
      <c r="S770">
        <f aca="true" t="shared" si="241" ref="S770:S783">IF(R770="&lt;LOD",15,R770*1.5)</f>
        <v>15</v>
      </c>
      <c r="T770">
        <f t="shared" si="235"/>
        <v>15</v>
      </c>
      <c r="U770" t="s">
        <v>35</v>
      </c>
      <c r="V770">
        <f t="shared" si="236"/>
        <v>43</v>
      </c>
      <c r="W770">
        <f t="shared" si="237"/>
        <v>43</v>
      </c>
    </row>
    <row r="771" spans="1:23" ht="12.75">
      <c r="A771">
        <v>726</v>
      </c>
      <c r="B771">
        <v>2</v>
      </c>
      <c r="C771">
        <v>726</v>
      </c>
      <c r="D771" t="s">
        <v>34</v>
      </c>
      <c r="E771" t="s">
        <v>34</v>
      </c>
      <c r="I771" t="s">
        <v>35</v>
      </c>
      <c r="J771">
        <f t="shared" si="238"/>
        <v>7</v>
      </c>
      <c r="K771">
        <f>IF(X771="",J771,X771)</f>
        <v>7</v>
      </c>
      <c r="L771">
        <v>16.73443</v>
      </c>
      <c r="M771">
        <f t="shared" si="239"/>
        <v>29.4525968</v>
      </c>
      <c r="N771">
        <f t="shared" si="233"/>
        <v>29.4525968</v>
      </c>
      <c r="O771" t="s">
        <v>35</v>
      </c>
      <c r="P771">
        <f t="shared" si="240"/>
        <v>9.5</v>
      </c>
      <c r="Q771">
        <f t="shared" si="234"/>
        <v>9.5</v>
      </c>
      <c r="R771" t="s">
        <v>35</v>
      </c>
      <c r="S771">
        <f t="shared" si="241"/>
        <v>15</v>
      </c>
      <c r="T771">
        <f t="shared" si="235"/>
        <v>15</v>
      </c>
      <c r="U771" t="s">
        <v>35</v>
      </c>
      <c r="V771">
        <f t="shared" si="236"/>
        <v>43</v>
      </c>
      <c r="W771">
        <f t="shared" si="237"/>
        <v>43</v>
      </c>
    </row>
    <row r="772" spans="1:21" ht="12.75">
      <c r="A772">
        <v>727</v>
      </c>
      <c r="B772">
        <v>2</v>
      </c>
      <c r="C772">
        <v>727</v>
      </c>
      <c r="D772" t="s">
        <v>33</v>
      </c>
      <c r="E772" t="s">
        <v>34</v>
      </c>
      <c r="I772" t="s">
        <v>35</v>
      </c>
      <c r="J772">
        <f t="shared" si="238"/>
        <v>7</v>
      </c>
      <c r="L772">
        <v>48.801273</v>
      </c>
      <c r="M772">
        <f t="shared" si="239"/>
        <v>85.89024048</v>
      </c>
      <c r="O772" t="s">
        <v>35</v>
      </c>
      <c r="P772">
        <f t="shared" si="240"/>
        <v>9.5</v>
      </c>
      <c r="R772" t="s">
        <v>35</v>
      </c>
      <c r="S772">
        <f t="shared" si="241"/>
        <v>15</v>
      </c>
      <c r="U772" t="s">
        <v>35</v>
      </c>
    </row>
    <row r="773" spans="1:23" ht="12.75">
      <c r="A773">
        <v>728</v>
      </c>
      <c r="B773">
        <v>2</v>
      </c>
      <c r="C773">
        <v>728</v>
      </c>
      <c r="D773" t="s">
        <v>34</v>
      </c>
      <c r="E773" t="s">
        <v>34</v>
      </c>
      <c r="I773" t="s">
        <v>35</v>
      </c>
      <c r="J773">
        <f t="shared" si="238"/>
        <v>7</v>
      </c>
      <c r="K773">
        <f>IF(X773="",J773,X773)</f>
        <v>7</v>
      </c>
      <c r="L773">
        <v>34.596775</v>
      </c>
      <c r="M773">
        <f t="shared" si="239"/>
        <v>60.890324</v>
      </c>
      <c r="N773">
        <f>IF(Z773="",M773,Z773)</f>
        <v>60.890324</v>
      </c>
      <c r="O773" t="s">
        <v>35</v>
      </c>
      <c r="P773">
        <f t="shared" si="240"/>
        <v>9.5</v>
      </c>
      <c r="Q773">
        <f>IF(AB773="",P773,AB773)</f>
        <v>9.5</v>
      </c>
      <c r="R773" t="s">
        <v>35</v>
      </c>
      <c r="S773">
        <f t="shared" si="241"/>
        <v>15</v>
      </c>
      <c r="T773">
        <f>IF(AD773="",S773,AD773)</f>
        <v>15</v>
      </c>
      <c r="U773">
        <v>58.235672</v>
      </c>
      <c r="V773">
        <f>IF(U773="&lt;LOD",43,U773)</f>
        <v>58.235672</v>
      </c>
      <c r="W773">
        <f>IF(AF773="",V773,AF773)</f>
        <v>58.235672</v>
      </c>
    </row>
    <row r="774" spans="1:21" ht="12.75">
      <c r="A774">
        <v>729</v>
      </c>
      <c r="B774">
        <v>2</v>
      </c>
      <c r="C774">
        <v>729</v>
      </c>
      <c r="D774" t="s">
        <v>33</v>
      </c>
      <c r="E774" t="s">
        <v>34</v>
      </c>
      <c r="I774">
        <v>36.927231</v>
      </c>
      <c r="J774">
        <f t="shared" si="238"/>
        <v>48.0054003</v>
      </c>
      <c r="L774">
        <v>402.927124</v>
      </c>
      <c r="M774">
        <f t="shared" si="239"/>
        <v>709.15173824</v>
      </c>
      <c r="O774" t="s">
        <v>35</v>
      </c>
      <c r="P774">
        <f t="shared" si="240"/>
        <v>9.5</v>
      </c>
      <c r="R774">
        <v>66.79406</v>
      </c>
      <c r="S774">
        <f t="shared" si="241"/>
        <v>100.19109</v>
      </c>
      <c r="U774" t="s">
        <v>35</v>
      </c>
    </row>
    <row r="775" spans="1:23" ht="12.75">
      <c r="A775">
        <v>730</v>
      </c>
      <c r="B775">
        <v>2</v>
      </c>
      <c r="C775">
        <v>730</v>
      </c>
      <c r="D775" t="s">
        <v>34</v>
      </c>
      <c r="E775" t="s">
        <v>34</v>
      </c>
      <c r="I775" t="s">
        <v>35</v>
      </c>
      <c r="J775">
        <f t="shared" si="238"/>
        <v>7</v>
      </c>
      <c r="K775">
        <f>IF(X775="",J775,X775)</f>
        <v>7</v>
      </c>
      <c r="L775">
        <v>92.050438</v>
      </c>
      <c r="M775">
        <f t="shared" si="239"/>
        <v>162.00877088000001</v>
      </c>
      <c r="N775">
        <f>IF(Z775="",M775,Z775)</f>
        <v>162.00877088000001</v>
      </c>
      <c r="O775" t="s">
        <v>35</v>
      </c>
      <c r="P775">
        <f t="shared" si="240"/>
        <v>9.5</v>
      </c>
      <c r="Q775">
        <f>IF(AB775="",P775,AB775)</f>
        <v>9.5</v>
      </c>
      <c r="R775" t="s">
        <v>35</v>
      </c>
      <c r="S775">
        <f t="shared" si="241"/>
        <v>15</v>
      </c>
      <c r="T775">
        <f>IF(AD775="",S775,AD775)</f>
        <v>15</v>
      </c>
      <c r="U775" t="s">
        <v>35</v>
      </c>
      <c r="V775">
        <f>IF(U775="&lt;LOD",43,U775)</f>
        <v>43</v>
      </c>
      <c r="W775">
        <f>IF(AF775="",V775,AF775)</f>
        <v>43</v>
      </c>
    </row>
    <row r="776" spans="1:21" ht="12.75">
      <c r="A776">
        <v>731</v>
      </c>
      <c r="B776">
        <v>2</v>
      </c>
      <c r="C776">
        <v>731</v>
      </c>
      <c r="D776" t="s">
        <v>33</v>
      </c>
      <c r="E776" t="s">
        <v>34</v>
      </c>
      <c r="I776" t="s">
        <v>35</v>
      </c>
      <c r="J776">
        <f t="shared" si="238"/>
        <v>7</v>
      </c>
      <c r="L776">
        <v>48.970974</v>
      </c>
      <c r="M776">
        <f t="shared" si="239"/>
        <v>86.18891424</v>
      </c>
      <c r="O776" t="s">
        <v>35</v>
      </c>
      <c r="P776">
        <f t="shared" si="240"/>
        <v>9.5</v>
      </c>
      <c r="R776" t="s">
        <v>35</v>
      </c>
      <c r="S776">
        <f t="shared" si="241"/>
        <v>15</v>
      </c>
      <c r="U776" t="s">
        <v>35</v>
      </c>
    </row>
    <row r="777" spans="1:21" ht="12.75">
      <c r="A777">
        <v>732</v>
      </c>
      <c r="B777">
        <v>2</v>
      </c>
      <c r="C777">
        <v>732</v>
      </c>
      <c r="D777" t="s">
        <v>33</v>
      </c>
      <c r="E777" t="s">
        <v>34</v>
      </c>
      <c r="I777" t="s">
        <v>35</v>
      </c>
      <c r="J777">
        <f t="shared" si="238"/>
        <v>7</v>
      </c>
      <c r="L777">
        <v>130.260941</v>
      </c>
      <c r="M777">
        <f t="shared" si="239"/>
        <v>229.25925616</v>
      </c>
      <c r="O777">
        <v>22.047302</v>
      </c>
      <c r="P777">
        <f t="shared" si="240"/>
        <v>22.047302</v>
      </c>
      <c r="R777" t="s">
        <v>35</v>
      </c>
      <c r="S777">
        <f t="shared" si="241"/>
        <v>15</v>
      </c>
      <c r="U777" t="s">
        <v>35</v>
      </c>
    </row>
    <row r="778" spans="1:21" ht="12.75">
      <c r="A778">
        <v>733</v>
      </c>
      <c r="B778">
        <v>2</v>
      </c>
      <c r="C778">
        <v>733</v>
      </c>
      <c r="D778" t="s">
        <v>33</v>
      </c>
      <c r="E778" t="s">
        <v>34</v>
      </c>
      <c r="I778">
        <v>65.721352</v>
      </c>
      <c r="J778">
        <f t="shared" si="238"/>
        <v>85.4377576</v>
      </c>
      <c r="L778">
        <v>423.090912</v>
      </c>
      <c r="M778">
        <f t="shared" si="239"/>
        <v>744.64000512</v>
      </c>
      <c r="O778" t="s">
        <v>35</v>
      </c>
      <c r="P778">
        <f t="shared" si="240"/>
        <v>9.5</v>
      </c>
      <c r="R778">
        <v>54.32605</v>
      </c>
      <c r="S778">
        <f t="shared" si="241"/>
        <v>81.489075</v>
      </c>
      <c r="U778">
        <v>93.02433</v>
      </c>
    </row>
    <row r="779" spans="1:21" ht="12.75">
      <c r="A779">
        <v>734</v>
      </c>
      <c r="B779">
        <v>2</v>
      </c>
      <c r="C779">
        <v>734</v>
      </c>
      <c r="D779" t="s">
        <v>33</v>
      </c>
      <c r="E779" t="s">
        <v>34</v>
      </c>
      <c r="I779">
        <v>149.928589</v>
      </c>
      <c r="J779">
        <f t="shared" si="238"/>
        <v>194.90716569999998</v>
      </c>
      <c r="L779">
        <v>980.756836</v>
      </c>
      <c r="M779">
        <f t="shared" si="239"/>
        <v>1726.1320313600002</v>
      </c>
      <c r="O779">
        <v>38.037163</v>
      </c>
      <c r="P779">
        <f t="shared" si="240"/>
        <v>38.037163</v>
      </c>
      <c r="R779">
        <v>212.056366</v>
      </c>
      <c r="S779">
        <f t="shared" si="241"/>
        <v>318.084549</v>
      </c>
      <c r="U779" t="s">
        <v>35</v>
      </c>
    </row>
    <row r="780" spans="1:21" ht="12.75">
      <c r="A780">
        <v>735</v>
      </c>
      <c r="B780">
        <v>2</v>
      </c>
      <c r="C780">
        <v>735</v>
      </c>
      <c r="D780" t="s">
        <v>33</v>
      </c>
      <c r="E780" t="s">
        <v>34</v>
      </c>
      <c r="I780">
        <v>11.518801</v>
      </c>
      <c r="J780">
        <f t="shared" si="238"/>
        <v>14.9744413</v>
      </c>
      <c r="L780">
        <v>68.405128</v>
      </c>
      <c r="M780">
        <f t="shared" si="239"/>
        <v>120.39302528</v>
      </c>
      <c r="O780" t="s">
        <v>35</v>
      </c>
      <c r="P780">
        <f t="shared" si="240"/>
        <v>9.5</v>
      </c>
      <c r="R780" t="s">
        <v>35</v>
      </c>
      <c r="S780">
        <f t="shared" si="241"/>
        <v>15</v>
      </c>
      <c r="U780" t="s">
        <v>35</v>
      </c>
    </row>
    <row r="781" spans="1:21" ht="12.75">
      <c r="A781">
        <v>736</v>
      </c>
      <c r="B781">
        <v>2</v>
      </c>
      <c r="C781">
        <v>736</v>
      </c>
      <c r="D781" t="s">
        <v>33</v>
      </c>
      <c r="E781" t="s">
        <v>34</v>
      </c>
      <c r="I781">
        <v>119.180183</v>
      </c>
      <c r="J781">
        <f t="shared" si="238"/>
        <v>154.9342379</v>
      </c>
      <c r="L781">
        <v>770.353516</v>
      </c>
      <c r="M781">
        <f t="shared" si="239"/>
        <v>1355.82218816</v>
      </c>
      <c r="O781">
        <v>38.476795</v>
      </c>
      <c r="P781">
        <f t="shared" si="240"/>
        <v>38.476795</v>
      </c>
      <c r="R781">
        <v>113.270927</v>
      </c>
      <c r="S781">
        <f t="shared" si="241"/>
        <v>169.9063905</v>
      </c>
      <c r="U781" t="s">
        <v>35</v>
      </c>
    </row>
    <row r="782" spans="1:21" ht="12.75">
      <c r="A782">
        <v>736</v>
      </c>
      <c r="B782">
        <v>2</v>
      </c>
      <c r="C782">
        <v>736</v>
      </c>
      <c r="D782" t="s">
        <v>33</v>
      </c>
      <c r="E782" t="s">
        <v>34</v>
      </c>
      <c r="I782">
        <v>95.356819</v>
      </c>
      <c r="J782">
        <f t="shared" si="238"/>
        <v>123.9638647</v>
      </c>
      <c r="L782">
        <v>670.055298</v>
      </c>
      <c r="M782">
        <f t="shared" si="239"/>
        <v>1179.29732448</v>
      </c>
      <c r="O782">
        <v>28.808254</v>
      </c>
      <c r="P782">
        <f t="shared" si="240"/>
        <v>28.808254</v>
      </c>
      <c r="R782">
        <v>56.677673</v>
      </c>
      <c r="S782">
        <f t="shared" si="241"/>
        <v>85.0165095</v>
      </c>
      <c r="U782" t="s">
        <v>35</v>
      </c>
    </row>
    <row r="783" spans="1:21" ht="12.75">
      <c r="A783">
        <v>737</v>
      </c>
      <c r="B783">
        <v>2</v>
      </c>
      <c r="C783">
        <v>737</v>
      </c>
      <c r="D783" t="s">
        <v>33</v>
      </c>
      <c r="E783" t="s">
        <v>34</v>
      </c>
      <c r="I783" t="s">
        <v>35</v>
      </c>
      <c r="J783">
        <f t="shared" si="238"/>
        <v>7</v>
      </c>
      <c r="L783">
        <v>855.835144</v>
      </c>
      <c r="M783">
        <f t="shared" si="239"/>
        <v>1506.2698534400001</v>
      </c>
      <c r="O783" t="s">
        <v>35</v>
      </c>
      <c r="P783">
        <f t="shared" si="240"/>
        <v>9.5</v>
      </c>
      <c r="R783" t="s">
        <v>35</v>
      </c>
      <c r="S783">
        <f t="shared" si="241"/>
        <v>15</v>
      </c>
      <c r="U783" t="s">
        <v>35</v>
      </c>
    </row>
    <row r="784" spans="1:33" ht="12.75">
      <c r="A784">
        <v>738</v>
      </c>
      <c r="B784">
        <v>2</v>
      </c>
      <c r="C784">
        <v>738</v>
      </c>
      <c r="D784" t="s">
        <v>33</v>
      </c>
      <c r="E784" t="s">
        <v>34</v>
      </c>
      <c r="X784">
        <v>24</v>
      </c>
      <c r="Y784" t="s">
        <v>37</v>
      </c>
      <c r="Z784">
        <v>300</v>
      </c>
      <c r="AA784" t="s">
        <v>37</v>
      </c>
      <c r="AB784">
        <v>2.6</v>
      </c>
      <c r="AC784" t="s">
        <v>37</v>
      </c>
      <c r="AD784">
        <v>17</v>
      </c>
      <c r="AE784" t="s">
        <v>37</v>
      </c>
      <c r="AF784">
        <v>45</v>
      </c>
      <c r="AG784" t="s">
        <v>37</v>
      </c>
    </row>
    <row r="785" spans="1:21" ht="12.75">
      <c r="A785">
        <v>739</v>
      </c>
      <c r="B785">
        <v>2</v>
      </c>
      <c r="C785">
        <v>738</v>
      </c>
      <c r="D785" t="s">
        <v>33</v>
      </c>
      <c r="E785" t="s">
        <v>33</v>
      </c>
      <c r="F785">
        <v>738</v>
      </c>
      <c r="I785">
        <v>40.334045</v>
      </c>
      <c r="J785">
        <f aca="true" t="shared" si="242" ref="J785:J796">IF(I785="&lt;LOD",7,I785*1.3)</f>
        <v>52.434258500000006</v>
      </c>
      <c r="L785">
        <v>280.381317</v>
      </c>
      <c r="M785">
        <f aca="true" t="shared" si="243" ref="M785:M796">L785*1.76</f>
        <v>493.47111792000004</v>
      </c>
      <c r="O785" t="s">
        <v>35</v>
      </c>
      <c r="P785">
        <f aca="true" t="shared" si="244" ref="P785:P796">IF(O785="&lt;LOD",9.5,O785)</f>
        <v>9.5</v>
      </c>
      <c r="R785">
        <v>25.945238</v>
      </c>
      <c r="S785">
        <f aca="true" t="shared" si="245" ref="S785:S796">IF(R785="&lt;LOD",15,R785*1.5)</f>
        <v>38.917857</v>
      </c>
      <c r="U785" t="s">
        <v>35</v>
      </c>
    </row>
    <row r="786" spans="1:21" ht="12.75">
      <c r="A786">
        <v>740</v>
      </c>
      <c r="B786">
        <v>2</v>
      </c>
      <c r="C786">
        <v>740</v>
      </c>
      <c r="D786" t="s">
        <v>33</v>
      </c>
      <c r="E786" t="s">
        <v>34</v>
      </c>
      <c r="I786">
        <v>57.211151</v>
      </c>
      <c r="J786">
        <f t="shared" si="242"/>
        <v>74.3744963</v>
      </c>
      <c r="L786">
        <v>207.75975</v>
      </c>
      <c r="M786">
        <f t="shared" si="243"/>
        <v>365.65716</v>
      </c>
      <c r="O786">
        <v>25.502817</v>
      </c>
      <c r="P786">
        <f t="shared" si="244"/>
        <v>25.502817</v>
      </c>
      <c r="R786" t="s">
        <v>35</v>
      </c>
      <c r="S786">
        <f t="shared" si="245"/>
        <v>15</v>
      </c>
      <c r="U786">
        <v>76.72316</v>
      </c>
    </row>
    <row r="787" spans="1:23" ht="12.75">
      <c r="A787">
        <v>741</v>
      </c>
      <c r="B787">
        <v>2</v>
      </c>
      <c r="C787">
        <v>741</v>
      </c>
      <c r="D787" t="s">
        <v>34</v>
      </c>
      <c r="E787" t="s">
        <v>34</v>
      </c>
      <c r="I787">
        <v>14.621533</v>
      </c>
      <c r="J787">
        <f t="shared" si="242"/>
        <v>19.0079929</v>
      </c>
      <c r="K787">
        <f>IF(X787="",J787,X787)</f>
        <v>19.0079929</v>
      </c>
      <c r="L787">
        <v>37.175262</v>
      </c>
      <c r="M787">
        <f t="shared" si="243"/>
        <v>65.42846112</v>
      </c>
      <c r="N787">
        <f>IF(Z787="",M787,Z787)</f>
        <v>65.42846112</v>
      </c>
      <c r="O787" t="s">
        <v>35</v>
      </c>
      <c r="P787">
        <f t="shared" si="244"/>
        <v>9.5</v>
      </c>
      <c r="Q787">
        <f>IF(AB787="",P787,AB787)</f>
        <v>9.5</v>
      </c>
      <c r="R787" t="s">
        <v>35</v>
      </c>
      <c r="S787">
        <f t="shared" si="245"/>
        <v>15</v>
      </c>
      <c r="T787">
        <f>IF(AD787="",S787,AD787)</f>
        <v>15</v>
      </c>
      <c r="U787">
        <v>76.188431</v>
      </c>
      <c r="V787">
        <f>IF(U787="&lt;LOD",43,U787)</f>
        <v>76.188431</v>
      </c>
      <c r="W787">
        <f>IF(AF787="",V787,AF787)</f>
        <v>76.188431</v>
      </c>
    </row>
    <row r="788" spans="1:21" ht="12.75">
      <c r="A788">
        <v>742</v>
      </c>
      <c r="B788">
        <v>2</v>
      </c>
      <c r="C788">
        <v>742</v>
      </c>
      <c r="D788" t="s">
        <v>33</v>
      </c>
      <c r="E788" t="s">
        <v>34</v>
      </c>
      <c r="I788" t="s">
        <v>35</v>
      </c>
      <c r="J788">
        <f t="shared" si="242"/>
        <v>7</v>
      </c>
      <c r="L788">
        <v>1059.189209</v>
      </c>
      <c r="M788">
        <f t="shared" si="243"/>
        <v>1864.1730078399999</v>
      </c>
      <c r="O788" t="s">
        <v>35</v>
      </c>
      <c r="P788">
        <f t="shared" si="244"/>
        <v>9.5</v>
      </c>
      <c r="R788">
        <v>175.040207</v>
      </c>
      <c r="S788">
        <f t="shared" si="245"/>
        <v>262.5603105</v>
      </c>
      <c r="U788" t="s">
        <v>35</v>
      </c>
    </row>
    <row r="789" spans="1:21" ht="12.75">
      <c r="A789">
        <v>742</v>
      </c>
      <c r="B789">
        <v>2</v>
      </c>
      <c r="C789">
        <v>742</v>
      </c>
      <c r="D789" t="s">
        <v>33</v>
      </c>
      <c r="E789" t="s">
        <v>34</v>
      </c>
      <c r="I789" t="s">
        <v>35</v>
      </c>
      <c r="J789">
        <f t="shared" si="242"/>
        <v>7</v>
      </c>
      <c r="L789">
        <v>68.954727</v>
      </c>
      <c r="M789">
        <f t="shared" si="243"/>
        <v>121.36031952</v>
      </c>
      <c r="O789">
        <v>22.757729</v>
      </c>
      <c r="P789">
        <f t="shared" si="244"/>
        <v>22.757729</v>
      </c>
      <c r="R789" t="s">
        <v>35</v>
      </c>
      <c r="S789">
        <f t="shared" si="245"/>
        <v>15</v>
      </c>
      <c r="U789">
        <v>180.186218</v>
      </c>
    </row>
    <row r="790" spans="1:23" ht="12.75">
      <c r="A790">
        <v>743</v>
      </c>
      <c r="B790">
        <v>2</v>
      </c>
      <c r="C790">
        <v>743</v>
      </c>
      <c r="D790" t="s">
        <v>34</v>
      </c>
      <c r="E790" t="s">
        <v>34</v>
      </c>
      <c r="I790" t="s">
        <v>35</v>
      </c>
      <c r="J790">
        <f t="shared" si="242"/>
        <v>7</v>
      </c>
      <c r="K790">
        <f>IF(X790="",J790,X790)</f>
        <v>7</v>
      </c>
      <c r="L790">
        <v>277.906311</v>
      </c>
      <c r="M790">
        <f t="shared" si="243"/>
        <v>489.11510736</v>
      </c>
      <c r="N790">
        <f>IF(Z790="",M790,Z790)</f>
        <v>489.11510736</v>
      </c>
      <c r="O790" t="s">
        <v>35</v>
      </c>
      <c r="P790">
        <f t="shared" si="244"/>
        <v>9.5</v>
      </c>
      <c r="Q790">
        <f>IF(AB790="",P790,AB790)</f>
        <v>9.5</v>
      </c>
      <c r="R790">
        <v>16.033159</v>
      </c>
      <c r="S790">
        <f t="shared" si="245"/>
        <v>24.049738500000004</v>
      </c>
      <c r="T790">
        <f>IF(AD790="",S790,AD790)</f>
        <v>24.049738500000004</v>
      </c>
      <c r="U790" t="s">
        <v>35</v>
      </c>
      <c r="V790">
        <f>IF(U790="&lt;LOD",43,U790)</f>
        <v>43</v>
      </c>
      <c r="W790">
        <f>IF(AF790="",V790,AF790)</f>
        <v>43</v>
      </c>
    </row>
    <row r="791" spans="1:21" ht="12.75">
      <c r="A791">
        <v>744</v>
      </c>
      <c r="B791">
        <v>2</v>
      </c>
      <c r="C791">
        <v>744</v>
      </c>
      <c r="D791" t="s">
        <v>33</v>
      </c>
      <c r="E791" t="s">
        <v>34</v>
      </c>
      <c r="I791" t="s">
        <v>35</v>
      </c>
      <c r="J791">
        <f t="shared" si="242"/>
        <v>7</v>
      </c>
      <c r="L791">
        <v>189.486938</v>
      </c>
      <c r="M791">
        <f t="shared" si="243"/>
        <v>333.49701088</v>
      </c>
      <c r="O791" t="s">
        <v>35</v>
      </c>
      <c r="P791">
        <f t="shared" si="244"/>
        <v>9.5</v>
      </c>
      <c r="R791">
        <v>13.754793</v>
      </c>
      <c r="S791">
        <f t="shared" si="245"/>
        <v>20.6321895</v>
      </c>
      <c r="U791">
        <v>80.68364</v>
      </c>
    </row>
    <row r="792" spans="1:21" ht="12.75">
      <c r="A792">
        <v>745</v>
      </c>
      <c r="B792">
        <v>2</v>
      </c>
      <c r="C792">
        <v>745</v>
      </c>
      <c r="D792" t="s">
        <v>33</v>
      </c>
      <c r="E792" t="s">
        <v>34</v>
      </c>
      <c r="I792" t="s">
        <v>35</v>
      </c>
      <c r="J792">
        <f t="shared" si="242"/>
        <v>7</v>
      </c>
      <c r="L792">
        <v>195.614212</v>
      </c>
      <c r="M792">
        <f t="shared" si="243"/>
        <v>344.28101312</v>
      </c>
      <c r="O792" t="s">
        <v>35</v>
      </c>
      <c r="P792">
        <f t="shared" si="244"/>
        <v>9.5</v>
      </c>
      <c r="R792">
        <v>40.367336</v>
      </c>
      <c r="S792">
        <f t="shared" si="245"/>
        <v>60.551004000000006</v>
      </c>
      <c r="U792" t="s">
        <v>35</v>
      </c>
    </row>
    <row r="793" spans="1:21" ht="12.75">
      <c r="A793">
        <v>746</v>
      </c>
      <c r="B793">
        <v>2</v>
      </c>
      <c r="C793">
        <v>746</v>
      </c>
      <c r="D793" t="s">
        <v>33</v>
      </c>
      <c r="E793" t="s">
        <v>34</v>
      </c>
      <c r="I793" t="s">
        <v>35</v>
      </c>
      <c r="J793">
        <f t="shared" si="242"/>
        <v>7</v>
      </c>
      <c r="L793">
        <v>185.067093</v>
      </c>
      <c r="M793">
        <f t="shared" si="243"/>
        <v>325.71808368</v>
      </c>
      <c r="O793" t="s">
        <v>35</v>
      </c>
      <c r="P793">
        <f t="shared" si="244"/>
        <v>9.5</v>
      </c>
      <c r="R793">
        <v>26.582443</v>
      </c>
      <c r="S793">
        <f t="shared" si="245"/>
        <v>39.873664500000004</v>
      </c>
      <c r="U793">
        <v>57.418598</v>
      </c>
    </row>
    <row r="794" spans="1:21" ht="12.75">
      <c r="A794">
        <v>747</v>
      </c>
      <c r="B794">
        <v>2</v>
      </c>
      <c r="C794">
        <v>747</v>
      </c>
      <c r="D794" t="s">
        <v>33</v>
      </c>
      <c r="E794" t="s">
        <v>34</v>
      </c>
      <c r="I794" t="s">
        <v>35</v>
      </c>
      <c r="J794">
        <f t="shared" si="242"/>
        <v>7</v>
      </c>
      <c r="L794">
        <v>262.775726</v>
      </c>
      <c r="M794">
        <f t="shared" si="243"/>
        <v>462.48527776000003</v>
      </c>
      <c r="O794" t="s">
        <v>35</v>
      </c>
      <c r="P794">
        <f t="shared" si="244"/>
        <v>9.5</v>
      </c>
      <c r="R794" t="s">
        <v>35</v>
      </c>
      <c r="S794">
        <f t="shared" si="245"/>
        <v>15</v>
      </c>
      <c r="U794" t="s">
        <v>35</v>
      </c>
    </row>
    <row r="795" spans="1:21" ht="12.75">
      <c r="A795">
        <v>748</v>
      </c>
      <c r="B795">
        <v>2</v>
      </c>
      <c r="C795">
        <v>748</v>
      </c>
      <c r="D795" t="s">
        <v>33</v>
      </c>
      <c r="E795" t="s">
        <v>34</v>
      </c>
      <c r="I795" t="s">
        <v>35</v>
      </c>
      <c r="J795">
        <f t="shared" si="242"/>
        <v>7</v>
      </c>
      <c r="L795">
        <v>97.427444</v>
      </c>
      <c r="M795">
        <f t="shared" si="243"/>
        <v>171.47230144</v>
      </c>
      <c r="O795" t="s">
        <v>35</v>
      </c>
      <c r="P795">
        <f t="shared" si="244"/>
        <v>9.5</v>
      </c>
      <c r="R795">
        <v>22.204237</v>
      </c>
      <c r="S795">
        <f t="shared" si="245"/>
        <v>33.306355499999995</v>
      </c>
      <c r="U795" t="s">
        <v>35</v>
      </c>
    </row>
    <row r="796" spans="1:33" ht="12.75">
      <c r="A796">
        <v>749</v>
      </c>
      <c r="B796">
        <v>2</v>
      </c>
      <c r="C796">
        <v>749</v>
      </c>
      <c r="D796" t="s">
        <v>33</v>
      </c>
      <c r="E796" t="s">
        <v>34</v>
      </c>
      <c r="I796" t="s">
        <v>35</v>
      </c>
      <c r="J796">
        <f t="shared" si="242"/>
        <v>7</v>
      </c>
      <c r="L796">
        <v>100.848518</v>
      </c>
      <c r="M796">
        <f t="shared" si="243"/>
        <v>177.49339168</v>
      </c>
      <c r="O796" t="s">
        <v>35</v>
      </c>
      <c r="P796">
        <f t="shared" si="244"/>
        <v>9.5</v>
      </c>
      <c r="R796">
        <v>12.491212</v>
      </c>
      <c r="S796">
        <f t="shared" si="245"/>
        <v>18.736818</v>
      </c>
      <c r="U796">
        <v>57.915657</v>
      </c>
      <c r="X796">
        <v>14</v>
      </c>
      <c r="Y796" t="s">
        <v>37</v>
      </c>
      <c r="Z796">
        <v>140</v>
      </c>
      <c r="AA796" t="s">
        <v>37</v>
      </c>
      <c r="AB796">
        <v>2.3</v>
      </c>
      <c r="AC796" t="s">
        <v>37</v>
      </c>
      <c r="AD796">
        <v>24</v>
      </c>
      <c r="AE796" t="s">
        <v>37</v>
      </c>
      <c r="AF796">
        <v>48</v>
      </c>
      <c r="AG796" t="s">
        <v>37</v>
      </c>
    </row>
    <row r="797" spans="1:6" ht="12.75">
      <c r="A797">
        <v>750</v>
      </c>
      <c r="B797">
        <v>2</v>
      </c>
      <c r="C797">
        <v>749</v>
      </c>
      <c r="D797" t="s">
        <v>33</v>
      </c>
      <c r="E797" t="s">
        <v>33</v>
      </c>
      <c r="F797">
        <v>749</v>
      </c>
    </row>
    <row r="798" spans="1:21" ht="12.75">
      <c r="A798">
        <v>751</v>
      </c>
      <c r="B798">
        <v>2</v>
      </c>
      <c r="C798">
        <v>751</v>
      </c>
      <c r="D798" t="s">
        <v>33</v>
      </c>
      <c r="E798" t="s">
        <v>34</v>
      </c>
      <c r="I798">
        <v>29.452343</v>
      </c>
      <c r="J798">
        <f aca="true" t="shared" si="246" ref="J798:J807">IF(I798="&lt;LOD",7,I798*1.3)</f>
        <v>38.2880459</v>
      </c>
      <c r="L798">
        <v>209.89624</v>
      </c>
      <c r="M798">
        <f aca="true" t="shared" si="247" ref="M798:M807">L798*1.76</f>
        <v>369.4173824</v>
      </c>
      <c r="O798" t="s">
        <v>35</v>
      </c>
      <c r="P798">
        <f aca="true" t="shared" si="248" ref="P798:P807">IF(O798="&lt;LOD",9.5,O798)</f>
        <v>9.5</v>
      </c>
      <c r="R798" t="s">
        <v>35</v>
      </c>
      <c r="S798">
        <f aca="true" t="shared" si="249" ref="S798:S807">IF(R798="&lt;LOD",15,R798*1.5)</f>
        <v>15</v>
      </c>
      <c r="U798">
        <v>59.70549</v>
      </c>
    </row>
    <row r="799" spans="1:21" ht="12.75">
      <c r="A799">
        <v>752</v>
      </c>
      <c r="B799">
        <v>2</v>
      </c>
      <c r="C799">
        <v>752</v>
      </c>
      <c r="D799" t="s">
        <v>33</v>
      </c>
      <c r="E799" t="s">
        <v>34</v>
      </c>
      <c r="I799">
        <v>125.699341</v>
      </c>
      <c r="J799">
        <f t="shared" si="246"/>
        <v>163.4091433</v>
      </c>
      <c r="L799">
        <v>1171.094727</v>
      </c>
      <c r="M799">
        <f t="shared" si="247"/>
        <v>2061.12671952</v>
      </c>
      <c r="O799" t="s">
        <v>35</v>
      </c>
      <c r="P799">
        <f t="shared" si="248"/>
        <v>9.5</v>
      </c>
      <c r="R799">
        <v>72.88401</v>
      </c>
      <c r="S799">
        <f t="shared" si="249"/>
        <v>109.32601500000001</v>
      </c>
      <c r="U799">
        <v>98.336731</v>
      </c>
    </row>
    <row r="800" spans="1:21" ht="12.75">
      <c r="A800">
        <v>753</v>
      </c>
      <c r="B800">
        <v>2</v>
      </c>
      <c r="C800">
        <v>753</v>
      </c>
      <c r="D800" t="s">
        <v>33</v>
      </c>
      <c r="E800" t="s">
        <v>34</v>
      </c>
      <c r="I800">
        <v>28.920425</v>
      </c>
      <c r="J800">
        <f t="shared" si="246"/>
        <v>37.5965525</v>
      </c>
      <c r="L800">
        <v>179.431198</v>
      </c>
      <c r="M800">
        <f t="shared" si="247"/>
        <v>315.79890847999997</v>
      </c>
      <c r="O800" t="s">
        <v>35</v>
      </c>
      <c r="P800">
        <f t="shared" si="248"/>
        <v>9.5</v>
      </c>
      <c r="R800">
        <v>21.983896</v>
      </c>
      <c r="S800">
        <f t="shared" si="249"/>
        <v>32.975844</v>
      </c>
      <c r="U800" t="s">
        <v>35</v>
      </c>
    </row>
    <row r="801" spans="1:21" ht="12.75">
      <c r="A801">
        <v>754</v>
      </c>
      <c r="B801">
        <v>2</v>
      </c>
      <c r="C801">
        <v>754</v>
      </c>
      <c r="D801" t="s">
        <v>33</v>
      </c>
      <c r="E801" t="s">
        <v>34</v>
      </c>
      <c r="I801">
        <v>94.196754</v>
      </c>
      <c r="J801">
        <f t="shared" si="246"/>
        <v>122.4557802</v>
      </c>
      <c r="L801">
        <v>85.744217</v>
      </c>
      <c r="M801">
        <f t="shared" si="247"/>
        <v>150.90982192</v>
      </c>
      <c r="O801" t="s">
        <v>35</v>
      </c>
      <c r="P801">
        <f t="shared" si="248"/>
        <v>9.5</v>
      </c>
      <c r="R801">
        <v>30.077396</v>
      </c>
      <c r="S801">
        <f t="shared" si="249"/>
        <v>45.116094000000004</v>
      </c>
      <c r="U801">
        <v>109.585159</v>
      </c>
    </row>
    <row r="802" spans="1:21" ht="12.75">
      <c r="A802">
        <v>755</v>
      </c>
      <c r="B802">
        <v>2</v>
      </c>
      <c r="C802">
        <v>755</v>
      </c>
      <c r="D802" t="s">
        <v>33</v>
      </c>
      <c r="E802" t="s">
        <v>34</v>
      </c>
      <c r="I802">
        <v>81.135246</v>
      </c>
      <c r="J802">
        <f t="shared" si="246"/>
        <v>105.4758198</v>
      </c>
      <c r="L802">
        <v>152.265656</v>
      </c>
      <c r="M802">
        <f t="shared" si="247"/>
        <v>267.98755456000004</v>
      </c>
      <c r="O802" t="s">
        <v>35</v>
      </c>
      <c r="P802">
        <f t="shared" si="248"/>
        <v>9.5</v>
      </c>
      <c r="R802">
        <v>35.226757</v>
      </c>
      <c r="S802">
        <f t="shared" si="249"/>
        <v>52.8401355</v>
      </c>
      <c r="U802" t="s">
        <v>35</v>
      </c>
    </row>
    <row r="803" spans="1:23" ht="12.75">
      <c r="A803">
        <v>756</v>
      </c>
      <c r="B803">
        <v>2</v>
      </c>
      <c r="C803">
        <v>756</v>
      </c>
      <c r="D803" t="s">
        <v>34</v>
      </c>
      <c r="E803" t="s">
        <v>34</v>
      </c>
      <c r="I803">
        <v>13.310452</v>
      </c>
      <c r="J803">
        <f t="shared" si="246"/>
        <v>17.3035876</v>
      </c>
      <c r="K803">
        <f>IF(X803="",J803,X803)</f>
        <v>17.3035876</v>
      </c>
      <c r="L803">
        <v>75.321312</v>
      </c>
      <c r="M803">
        <f t="shared" si="247"/>
        <v>132.56550912</v>
      </c>
      <c r="N803">
        <f>IF(Z803="",M803,Z803)</f>
        <v>132.56550912</v>
      </c>
      <c r="O803">
        <v>27.851831</v>
      </c>
      <c r="P803">
        <f t="shared" si="248"/>
        <v>27.851831</v>
      </c>
      <c r="Q803">
        <f>IF(AB803="",P803,AB803)</f>
        <v>27.851831</v>
      </c>
      <c r="R803">
        <v>12.499087</v>
      </c>
      <c r="S803">
        <f t="shared" si="249"/>
        <v>18.748630499999997</v>
      </c>
      <c r="T803">
        <f>IF(AD803="",S803,AD803)</f>
        <v>18.748630499999997</v>
      </c>
      <c r="U803">
        <v>91.057922</v>
      </c>
      <c r="V803">
        <f>IF(U803="&lt;LOD",43,U803)</f>
        <v>91.057922</v>
      </c>
      <c r="W803">
        <f>IF(AF803="",V803,AF803)</f>
        <v>91.057922</v>
      </c>
    </row>
    <row r="804" spans="1:23" ht="12.75">
      <c r="A804">
        <v>757</v>
      </c>
      <c r="B804">
        <v>2</v>
      </c>
      <c r="C804">
        <v>757</v>
      </c>
      <c r="D804" t="s">
        <v>34</v>
      </c>
      <c r="E804" t="s">
        <v>34</v>
      </c>
      <c r="I804" t="s">
        <v>35</v>
      </c>
      <c r="J804">
        <f t="shared" si="246"/>
        <v>7</v>
      </c>
      <c r="K804">
        <f>IF(X804="",J804,X804)</f>
        <v>7</v>
      </c>
      <c r="L804">
        <v>42.65564</v>
      </c>
      <c r="M804">
        <f t="shared" si="247"/>
        <v>75.07392639999999</v>
      </c>
      <c r="N804">
        <f>IF(Z804="",M804,Z804)</f>
        <v>75.07392639999999</v>
      </c>
      <c r="O804">
        <v>31.292097</v>
      </c>
      <c r="P804">
        <f t="shared" si="248"/>
        <v>31.292097</v>
      </c>
      <c r="Q804">
        <f>IF(AB804="",P804,AB804)</f>
        <v>31.292097</v>
      </c>
      <c r="R804" t="s">
        <v>35</v>
      </c>
      <c r="S804">
        <f t="shared" si="249"/>
        <v>15</v>
      </c>
      <c r="T804">
        <f>IF(AD804="",S804,AD804)</f>
        <v>15</v>
      </c>
      <c r="U804">
        <v>100.684196</v>
      </c>
      <c r="V804">
        <f>IF(U804="&lt;LOD",43,U804)</f>
        <v>100.684196</v>
      </c>
      <c r="W804">
        <f>IF(AF804="",V804,AF804)</f>
        <v>100.684196</v>
      </c>
    </row>
    <row r="805" spans="1:21" ht="12.75">
      <c r="A805">
        <v>758</v>
      </c>
      <c r="B805">
        <v>2</v>
      </c>
      <c r="C805">
        <v>758</v>
      </c>
      <c r="D805" t="s">
        <v>33</v>
      </c>
      <c r="E805" t="s">
        <v>34</v>
      </c>
      <c r="I805" t="s">
        <v>35</v>
      </c>
      <c r="J805">
        <f t="shared" si="246"/>
        <v>7</v>
      </c>
      <c r="L805">
        <v>97.990425</v>
      </c>
      <c r="M805">
        <f t="shared" si="247"/>
        <v>172.46314800000002</v>
      </c>
      <c r="O805">
        <v>20.998915</v>
      </c>
      <c r="P805">
        <f t="shared" si="248"/>
        <v>20.998915</v>
      </c>
      <c r="R805">
        <v>15.513196</v>
      </c>
      <c r="S805">
        <f t="shared" si="249"/>
        <v>23.269794</v>
      </c>
      <c r="U805">
        <v>92.256561</v>
      </c>
    </row>
    <row r="806" spans="1:21" ht="12.75">
      <c r="A806">
        <v>758</v>
      </c>
      <c r="B806">
        <v>2</v>
      </c>
      <c r="C806">
        <v>758</v>
      </c>
      <c r="D806" t="s">
        <v>33</v>
      </c>
      <c r="E806" t="s">
        <v>34</v>
      </c>
      <c r="I806" t="s">
        <v>35</v>
      </c>
      <c r="J806">
        <f t="shared" si="246"/>
        <v>7</v>
      </c>
      <c r="L806">
        <v>79.195145</v>
      </c>
      <c r="M806">
        <f t="shared" si="247"/>
        <v>139.3834552</v>
      </c>
      <c r="O806" t="s">
        <v>35</v>
      </c>
      <c r="P806">
        <f t="shared" si="248"/>
        <v>9.5</v>
      </c>
      <c r="R806" t="s">
        <v>35</v>
      </c>
      <c r="S806">
        <f t="shared" si="249"/>
        <v>15</v>
      </c>
      <c r="U806" t="s">
        <v>35</v>
      </c>
    </row>
    <row r="807" spans="1:33" ht="12.75">
      <c r="A807">
        <v>759</v>
      </c>
      <c r="B807">
        <v>2</v>
      </c>
      <c r="C807">
        <v>759</v>
      </c>
      <c r="D807" t="s">
        <v>33</v>
      </c>
      <c r="E807" t="s">
        <v>34</v>
      </c>
      <c r="I807" t="s">
        <v>35</v>
      </c>
      <c r="J807">
        <f t="shared" si="246"/>
        <v>7</v>
      </c>
      <c r="L807">
        <v>50.60511</v>
      </c>
      <c r="M807">
        <f t="shared" si="247"/>
        <v>89.06499360000001</v>
      </c>
      <c r="O807" t="s">
        <v>35</v>
      </c>
      <c r="P807">
        <f t="shared" si="248"/>
        <v>9.5</v>
      </c>
      <c r="R807" t="s">
        <v>35</v>
      </c>
      <c r="S807">
        <f t="shared" si="249"/>
        <v>15</v>
      </c>
      <c r="U807">
        <v>75.424171</v>
      </c>
      <c r="X807">
        <v>5.6</v>
      </c>
      <c r="Y807" t="s">
        <v>37</v>
      </c>
      <c r="Z807">
        <v>38</v>
      </c>
      <c r="AA807" t="s">
        <v>37</v>
      </c>
      <c r="AB807">
        <v>0.1</v>
      </c>
      <c r="AC807" t="s">
        <v>37</v>
      </c>
      <c r="AD807">
        <v>1.7</v>
      </c>
      <c r="AE807" t="s">
        <v>37</v>
      </c>
      <c r="AF807">
        <v>30</v>
      </c>
      <c r="AG807" t="s">
        <v>37</v>
      </c>
    </row>
    <row r="808" spans="1:6" ht="12.75">
      <c r="A808">
        <v>760</v>
      </c>
      <c r="B808">
        <v>2</v>
      </c>
      <c r="C808">
        <v>759</v>
      </c>
      <c r="D808" t="s">
        <v>33</v>
      </c>
      <c r="E808" t="s">
        <v>33</v>
      </c>
      <c r="F808">
        <v>759</v>
      </c>
    </row>
    <row r="809" spans="1:21" ht="12.75">
      <c r="A809">
        <v>761</v>
      </c>
      <c r="B809">
        <v>2</v>
      </c>
      <c r="C809">
        <v>761</v>
      </c>
      <c r="D809" t="s">
        <v>33</v>
      </c>
      <c r="E809" t="s">
        <v>34</v>
      </c>
      <c r="I809">
        <v>36.794724</v>
      </c>
      <c r="J809">
        <f aca="true" t="shared" si="250" ref="J809:J827">IF(I809="&lt;LOD",7,I809*1.3)</f>
        <v>47.83314120000001</v>
      </c>
      <c r="L809">
        <v>106.505966</v>
      </c>
      <c r="M809">
        <f aca="true" t="shared" si="251" ref="M809:M827">L809*1.76</f>
        <v>187.45050016</v>
      </c>
      <c r="O809" t="s">
        <v>35</v>
      </c>
      <c r="P809">
        <f aca="true" t="shared" si="252" ref="P809:P827">IF(O809="&lt;LOD",9.5,O809)</f>
        <v>9.5</v>
      </c>
      <c r="R809">
        <v>41.426697</v>
      </c>
      <c r="S809">
        <f aca="true" t="shared" si="253" ref="S809:S827">IF(R809="&lt;LOD",15,R809*1.5)</f>
        <v>62.1400455</v>
      </c>
      <c r="U809" t="s">
        <v>35</v>
      </c>
    </row>
    <row r="810" spans="1:21" ht="12.75">
      <c r="A810">
        <v>762</v>
      </c>
      <c r="B810">
        <v>2</v>
      </c>
      <c r="C810">
        <v>762</v>
      </c>
      <c r="D810" t="s">
        <v>33</v>
      </c>
      <c r="E810" t="s">
        <v>34</v>
      </c>
      <c r="I810">
        <v>109.818741</v>
      </c>
      <c r="J810">
        <f t="shared" si="250"/>
        <v>142.7643633</v>
      </c>
      <c r="L810">
        <v>149.771118</v>
      </c>
      <c r="M810">
        <f t="shared" si="251"/>
        <v>263.59716768</v>
      </c>
      <c r="O810" t="s">
        <v>35</v>
      </c>
      <c r="P810">
        <f t="shared" si="252"/>
        <v>9.5</v>
      </c>
      <c r="R810">
        <v>49.25309</v>
      </c>
      <c r="S810">
        <f t="shared" si="253"/>
        <v>73.87963500000001</v>
      </c>
      <c r="U810" t="s">
        <v>35</v>
      </c>
    </row>
    <row r="811" spans="1:21" ht="12.75">
      <c r="A811">
        <v>763</v>
      </c>
      <c r="B811">
        <v>2</v>
      </c>
      <c r="C811">
        <v>763</v>
      </c>
      <c r="D811" t="s">
        <v>33</v>
      </c>
      <c r="E811" t="s">
        <v>34</v>
      </c>
      <c r="I811">
        <v>61.414494</v>
      </c>
      <c r="J811">
        <f t="shared" si="250"/>
        <v>79.8388422</v>
      </c>
      <c r="L811">
        <v>605.289917</v>
      </c>
      <c r="M811">
        <f t="shared" si="251"/>
        <v>1065.31025392</v>
      </c>
      <c r="O811">
        <v>21.91198</v>
      </c>
      <c r="P811">
        <f t="shared" si="252"/>
        <v>21.91198</v>
      </c>
      <c r="R811">
        <v>13.405323</v>
      </c>
      <c r="S811">
        <f t="shared" si="253"/>
        <v>20.1079845</v>
      </c>
      <c r="U811" t="s">
        <v>35</v>
      </c>
    </row>
    <row r="812" spans="1:21" ht="12.75">
      <c r="A812">
        <v>764</v>
      </c>
      <c r="B812">
        <v>2</v>
      </c>
      <c r="C812">
        <v>764</v>
      </c>
      <c r="D812" t="s">
        <v>33</v>
      </c>
      <c r="E812" t="s">
        <v>34</v>
      </c>
      <c r="I812">
        <v>605.340942</v>
      </c>
      <c r="J812">
        <f t="shared" si="250"/>
        <v>786.9432246000001</v>
      </c>
      <c r="L812">
        <v>7089.632813</v>
      </c>
      <c r="M812">
        <f t="shared" si="251"/>
        <v>12477.75375088</v>
      </c>
      <c r="O812">
        <v>61.057495</v>
      </c>
      <c r="P812">
        <f t="shared" si="252"/>
        <v>61.057495</v>
      </c>
      <c r="R812">
        <v>107.751144</v>
      </c>
      <c r="S812">
        <f t="shared" si="253"/>
        <v>161.626716</v>
      </c>
      <c r="U812">
        <v>119.772751</v>
      </c>
    </row>
    <row r="813" spans="1:21" ht="12.75">
      <c r="A813">
        <v>765</v>
      </c>
      <c r="B813">
        <v>2</v>
      </c>
      <c r="C813">
        <v>765</v>
      </c>
      <c r="D813" t="s">
        <v>33</v>
      </c>
      <c r="E813" t="s">
        <v>34</v>
      </c>
      <c r="I813">
        <v>36.768089</v>
      </c>
      <c r="J813">
        <f t="shared" si="250"/>
        <v>47.7985157</v>
      </c>
      <c r="L813">
        <v>202.544769</v>
      </c>
      <c r="M813">
        <f t="shared" si="251"/>
        <v>356.47879344</v>
      </c>
      <c r="O813" t="s">
        <v>35</v>
      </c>
      <c r="P813">
        <f t="shared" si="252"/>
        <v>9.5</v>
      </c>
      <c r="R813" t="s">
        <v>35</v>
      </c>
      <c r="S813">
        <f t="shared" si="253"/>
        <v>15</v>
      </c>
      <c r="U813">
        <v>63.805882</v>
      </c>
    </row>
    <row r="814" spans="1:21" ht="12.75">
      <c r="A814">
        <v>766</v>
      </c>
      <c r="B814">
        <v>2</v>
      </c>
      <c r="C814">
        <v>766</v>
      </c>
      <c r="D814" t="s">
        <v>33</v>
      </c>
      <c r="E814" t="s">
        <v>34</v>
      </c>
      <c r="I814">
        <v>77.000824</v>
      </c>
      <c r="J814">
        <f t="shared" si="250"/>
        <v>100.10107119999999</v>
      </c>
      <c r="L814">
        <v>612.018982</v>
      </c>
      <c r="M814">
        <f t="shared" si="251"/>
        <v>1077.1534083200002</v>
      </c>
      <c r="O814" t="s">
        <v>35</v>
      </c>
      <c r="P814">
        <f t="shared" si="252"/>
        <v>9.5</v>
      </c>
      <c r="R814">
        <v>46.438354</v>
      </c>
      <c r="S814">
        <f t="shared" si="253"/>
        <v>69.65753099999999</v>
      </c>
      <c r="U814">
        <v>76.510117</v>
      </c>
    </row>
    <row r="815" spans="1:21" ht="12.75">
      <c r="A815">
        <v>767</v>
      </c>
      <c r="B815">
        <v>2</v>
      </c>
      <c r="C815">
        <v>767</v>
      </c>
      <c r="D815" t="s">
        <v>33</v>
      </c>
      <c r="E815" t="s">
        <v>34</v>
      </c>
      <c r="I815">
        <v>22.109552</v>
      </c>
      <c r="J815">
        <f t="shared" si="250"/>
        <v>28.742417600000003</v>
      </c>
      <c r="L815">
        <v>91.724922</v>
      </c>
      <c r="M815">
        <f t="shared" si="251"/>
        <v>161.43586272000002</v>
      </c>
      <c r="O815">
        <v>19.748219</v>
      </c>
      <c r="P815">
        <f t="shared" si="252"/>
        <v>19.748219</v>
      </c>
      <c r="R815">
        <v>53.53352</v>
      </c>
      <c r="S815">
        <f t="shared" si="253"/>
        <v>80.30028</v>
      </c>
      <c r="U815">
        <v>89.832893</v>
      </c>
    </row>
    <row r="816" spans="1:33" ht="12.75">
      <c r="A816">
        <v>768</v>
      </c>
      <c r="B816">
        <v>2</v>
      </c>
      <c r="C816">
        <v>768</v>
      </c>
      <c r="D816" t="s">
        <v>33</v>
      </c>
      <c r="E816" t="s">
        <v>34</v>
      </c>
      <c r="I816" t="s">
        <v>35</v>
      </c>
      <c r="J816">
        <f t="shared" si="250"/>
        <v>7</v>
      </c>
      <c r="L816">
        <v>148.539841</v>
      </c>
      <c r="M816">
        <f t="shared" si="251"/>
        <v>261.43012016</v>
      </c>
      <c r="O816" t="s">
        <v>35</v>
      </c>
      <c r="P816">
        <f t="shared" si="252"/>
        <v>9.5</v>
      </c>
      <c r="R816">
        <v>27.854305</v>
      </c>
      <c r="S816">
        <f t="shared" si="253"/>
        <v>41.7814575</v>
      </c>
      <c r="U816">
        <v>87.026764</v>
      </c>
      <c r="X816">
        <v>9.3</v>
      </c>
      <c r="Y816" t="s">
        <v>37</v>
      </c>
      <c r="Z816">
        <v>79</v>
      </c>
      <c r="AA816" t="s">
        <v>37</v>
      </c>
      <c r="AB816">
        <v>2.8</v>
      </c>
      <c r="AC816" t="s">
        <v>37</v>
      </c>
      <c r="AD816">
        <v>18</v>
      </c>
      <c r="AE816" t="s">
        <v>37</v>
      </c>
      <c r="AF816">
        <v>94</v>
      </c>
      <c r="AG816" t="s">
        <v>37</v>
      </c>
    </row>
    <row r="817" spans="1:21" ht="12.75">
      <c r="A817">
        <v>769</v>
      </c>
      <c r="B817">
        <v>2</v>
      </c>
      <c r="C817">
        <v>768</v>
      </c>
      <c r="D817" t="s">
        <v>33</v>
      </c>
      <c r="E817" t="s">
        <v>33</v>
      </c>
      <c r="F817">
        <v>768</v>
      </c>
      <c r="I817">
        <v>13.453274</v>
      </c>
      <c r="J817">
        <f t="shared" si="250"/>
        <v>17.4892562</v>
      </c>
      <c r="L817">
        <v>58.892654</v>
      </c>
      <c r="M817">
        <f t="shared" si="251"/>
        <v>103.65107104</v>
      </c>
      <c r="O817" t="s">
        <v>35</v>
      </c>
      <c r="P817">
        <f t="shared" si="252"/>
        <v>9.5</v>
      </c>
      <c r="R817" t="s">
        <v>35</v>
      </c>
      <c r="S817">
        <f t="shared" si="253"/>
        <v>15</v>
      </c>
      <c r="U817">
        <v>60.393791</v>
      </c>
    </row>
    <row r="818" spans="1:21" ht="12.75">
      <c r="A818">
        <v>770</v>
      </c>
      <c r="B818">
        <v>2</v>
      </c>
      <c r="C818">
        <v>770</v>
      </c>
      <c r="D818" t="s">
        <v>33</v>
      </c>
      <c r="E818" t="s">
        <v>34</v>
      </c>
      <c r="I818" t="s">
        <v>35</v>
      </c>
      <c r="J818">
        <f t="shared" si="250"/>
        <v>7</v>
      </c>
      <c r="L818">
        <v>134.106949</v>
      </c>
      <c r="M818">
        <f t="shared" si="251"/>
        <v>236.02823023999997</v>
      </c>
      <c r="O818" t="s">
        <v>35</v>
      </c>
      <c r="P818">
        <f t="shared" si="252"/>
        <v>9.5</v>
      </c>
      <c r="R818">
        <v>23.689405</v>
      </c>
      <c r="S818">
        <f t="shared" si="253"/>
        <v>35.534107500000005</v>
      </c>
      <c r="U818" t="s">
        <v>35</v>
      </c>
    </row>
    <row r="819" spans="1:21" ht="12.75">
      <c r="A819">
        <v>771</v>
      </c>
      <c r="B819">
        <v>2</v>
      </c>
      <c r="C819">
        <v>771</v>
      </c>
      <c r="D819" t="s">
        <v>33</v>
      </c>
      <c r="E819" t="s">
        <v>34</v>
      </c>
      <c r="I819">
        <v>28.408548</v>
      </c>
      <c r="J819">
        <f t="shared" si="250"/>
        <v>36.9311124</v>
      </c>
      <c r="L819">
        <v>310.716431</v>
      </c>
      <c r="M819">
        <f t="shared" si="251"/>
        <v>546.86091856</v>
      </c>
      <c r="O819" t="s">
        <v>35</v>
      </c>
      <c r="P819">
        <f t="shared" si="252"/>
        <v>9.5</v>
      </c>
      <c r="R819">
        <v>31.425108</v>
      </c>
      <c r="S819">
        <f t="shared" si="253"/>
        <v>47.137662000000006</v>
      </c>
      <c r="U819" t="s">
        <v>35</v>
      </c>
    </row>
    <row r="820" spans="1:21" ht="12.75">
      <c r="A820">
        <v>772</v>
      </c>
      <c r="B820">
        <v>2</v>
      </c>
      <c r="C820">
        <v>772</v>
      </c>
      <c r="D820" t="s">
        <v>33</v>
      </c>
      <c r="E820" t="s">
        <v>34</v>
      </c>
      <c r="I820" t="s">
        <v>35</v>
      </c>
      <c r="J820">
        <f t="shared" si="250"/>
        <v>7</v>
      </c>
      <c r="L820">
        <v>496.184784</v>
      </c>
      <c r="M820">
        <f t="shared" si="251"/>
        <v>873.28521984</v>
      </c>
      <c r="O820" t="s">
        <v>35</v>
      </c>
      <c r="P820">
        <f t="shared" si="252"/>
        <v>9.5</v>
      </c>
      <c r="R820">
        <v>65.419136</v>
      </c>
      <c r="S820">
        <f t="shared" si="253"/>
        <v>98.128704</v>
      </c>
      <c r="U820" t="s">
        <v>35</v>
      </c>
    </row>
    <row r="821" spans="1:21" ht="12.75">
      <c r="A821">
        <v>773</v>
      </c>
      <c r="B821">
        <v>2</v>
      </c>
      <c r="C821">
        <v>773</v>
      </c>
      <c r="D821" t="s">
        <v>33</v>
      </c>
      <c r="E821" t="s">
        <v>34</v>
      </c>
      <c r="I821">
        <v>28.653568</v>
      </c>
      <c r="J821">
        <f t="shared" si="250"/>
        <v>37.2496384</v>
      </c>
      <c r="L821">
        <v>105.481262</v>
      </c>
      <c r="M821">
        <f t="shared" si="251"/>
        <v>185.64702112</v>
      </c>
      <c r="O821" t="s">
        <v>35</v>
      </c>
      <c r="P821">
        <f t="shared" si="252"/>
        <v>9.5</v>
      </c>
      <c r="R821">
        <v>118.306007</v>
      </c>
      <c r="S821">
        <f t="shared" si="253"/>
        <v>177.45901049999998</v>
      </c>
      <c r="U821" t="s">
        <v>35</v>
      </c>
    </row>
    <row r="822" spans="1:21" ht="12.75">
      <c r="A822">
        <v>774</v>
      </c>
      <c r="B822">
        <v>2</v>
      </c>
      <c r="C822">
        <v>774</v>
      </c>
      <c r="D822" t="s">
        <v>33</v>
      </c>
      <c r="E822" t="s">
        <v>34</v>
      </c>
      <c r="I822">
        <v>18.991152</v>
      </c>
      <c r="J822">
        <f t="shared" si="250"/>
        <v>24.6884976</v>
      </c>
      <c r="L822">
        <v>202.217361</v>
      </c>
      <c r="M822">
        <f t="shared" si="251"/>
        <v>355.90255536</v>
      </c>
      <c r="O822">
        <v>16.213963</v>
      </c>
      <c r="P822">
        <f t="shared" si="252"/>
        <v>16.213963</v>
      </c>
      <c r="R822">
        <v>16.035902</v>
      </c>
      <c r="S822">
        <f t="shared" si="253"/>
        <v>24.053853</v>
      </c>
      <c r="U822" t="s">
        <v>35</v>
      </c>
    </row>
    <row r="823" spans="1:21" ht="12.75">
      <c r="A823">
        <v>774</v>
      </c>
      <c r="B823">
        <v>2</v>
      </c>
      <c r="C823">
        <v>774</v>
      </c>
      <c r="D823" t="s">
        <v>33</v>
      </c>
      <c r="E823" t="s">
        <v>34</v>
      </c>
      <c r="I823" t="s">
        <v>35</v>
      </c>
      <c r="J823">
        <f t="shared" si="250"/>
        <v>7</v>
      </c>
      <c r="L823">
        <v>204.124039</v>
      </c>
      <c r="M823">
        <f t="shared" si="251"/>
        <v>359.25830864</v>
      </c>
      <c r="O823">
        <v>31.537222</v>
      </c>
      <c r="P823">
        <f t="shared" si="252"/>
        <v>31.537222</v>
      </c>
      <c r="R823">
        <v>32.073719</v>
      </c>
      <c r="S823">
        <f t="shared" si="253"/>
        <v>48.110578499999995</v>
      </c>
      <c r="U823">
        <v>80.339455</v>
      </c>
    </row>
    <row r="824" spans="1:21" ht="12.75">
      <c r="A824">
        <v>775</v>
      </c>
      <c r="B824">
        <v>2</v>
      </c>
      <c r="C824">
        <v>775</v>
      </c>
      <c r="D824" t="s">
        <v>33</v>
      </c>
      <c r="E824" t="s">
        <v>34</v>
      </c>
      <c r="I824">
        <v>41.698906</v>
      </c>
      <c r="J824">
        <f t="shared" si="250"/>
        <v>54.2085778</v>
      </c>
      <c r="L824">
        <v>556.279541</v>
      </c>
      <c r="M824">
        <f t="shared" si="251"/>
        <v>979.0519921599999</v>
      </c>
      <c r="O824" t="s">
        <v>35</v>
      </c>
      <c r="P824">
        <f t="shared" si="252"/>
        <v>9.5</v>
      </c>
      <c r="R824">
        <v>42.742302</v>
      </c>
      <c r="S824">
        <f t="shared" si="253"/>
        <v>64.113453</v>
      </c>
      <c r="U824" t="s">
        <v>35</v>
      </c>
    </row>
    <row r="825" spans="1:21" ht="12.75">
      <c r="A825">
        <v>776</v>
      </c>
      <c r="B825">
        <v>2</v>
      </c>
      <c r="C825">
        <v>776</v>
      </c>
      <c r="D825" t="s">
        <v>33</v>
      </c>
      <c r="E825" t="s">
        <v>34</v>
      </c>
      <c r="I825">
        <v>108.161621</v>
      </c>
      <c r="J825">
        <f t="shared" si="250"/>
        <v>140.6101073</v>
      </c>
      <c r="L825">
        <v>976.303833</v>
      </c>
      <c r="M825">
        <f t="shared" si="251"/>
        <v>1718.29474608</v>
      </c>
      <c r="O825">
        <v>98.932579</v>
      </c>
      <c r="P825">
        <f t="shared" si="252"/>
        <v>98.932579</v>
      </c>
      <c r="R825">
        <v>247.018967</v>
      </c>
      <c r="S825">
        <f t="shared" si="253"/>
        <v>370.5284505</v>
      </c>
      <c r="U825">
        <v>78.300827</v>
      </c>
    </row>
    <row r="826" spans="1:23" ht="12.75">
      <c r="A826">
        <v>777</v>
      </c>
      <c r="B826">
        <v>2</v>
      </c>
      <c r="C826">
        <v>777</v>
      </c>
      <c r="D826" t="s">
        <v>34</v>
      </c>
      <c r="E826" t="s">
        <v>34</v>
      </c>
      <c r="I826" t="s">
        <v>35</v>
      </c>
      <c r="J826">
        <f t="shared" si="250"/>
        <v>7</v>
      </c>
      <c r="K826">
        <f>IF(X826="",J826,X826)</f>
        <v>7</v>
      </c>
      <c r="L826">
        <v>36.777386</v>
      </c>
      <c r="M826">
        <f t="shared" si="251"/>
        <v>64.72819936</v>
      </c>
      <c r="N826">
        <f>IF(Z826="",M826,Z826)</f>
        <v>64.72819936</v>
      </c>
      <c r="O826">
        <v>30.563931</v>
      </c>
      <c r="P826">
        <f t="shared" si="252"/>
        <v>30.563931</v>
      </c>
      <c r="Q826">
        <f>IF(AB826="",P826,AB826)</f>
        <v>30.563931</v>
      </c>
      <c r="R826">
        <v>18.567032</v>
      </c>
      <c r="S826">
        <f t="shared" si="253"/>
        <v>27.850548000000003</v>
      </c>
      <c r="T826">
        <f>IF(AD826="",S826,AD826)</f>
        <v>27.850548000000003</v>
      </c>
      <c r="U826">
        <v>84.536659</v>
      </c>
      <c r="V826">
        <f>IF(U826="&lt;LOD",43,U826)</f>
        <v>84.536659</v>
      </c>
      <c r="W826">
        <f>IF(AF826="",V826,AF826)</f>
        <v>84.536659</v>
      </c>
    </row>
    <row r="827" spans="1:21" ht="12.75">
      <c r="A827">
        <v>778</v>
      </c>
      <c r="B827">
        <v>2</v>
      </c>
      <c r="C827">
        <v>778</v>
      </c>
      <c r="D827" t="s">
        <v>33</v>
      </c>
      <c r="E827" t="s">
        <v>34</v>
      </c>
      <c r="I827">
        <v>39.252151</v>
      </c>
      <c r="J827">
        <f t="shared" si="250"/>
        <v>51.0277963</v>
      </c>
      <c r="L827">
        <v>149.719452</v>
      </c>
      <c r="M827">
        <f t="shared" si="251"/>
        <v>263.50623551999996</v>
      </c>
      <c r="O827">
        <v>15.055002</v>
      </c>
      <c r="P827">
        <f t="shared" si="252"/>
        <v>15.055002</v>
      </c>
      <c r="R827">
        <v>29.442427</v>
      </c>
      <c r="S827">
        <f t="shared" si="253"/>
        <v>44.1636405</v>
      </c>
      <c r="U827" t="s">
        <v>35</v>
      </c>
    </row>
    <row r="828" spans="1:6" ht="12.75">
      <c r="A828">
        <v>779</v>
      </c>
      <c r="B828">
        <v>2</v>
      </c>
      <c r="C828">
        <v>778</v>
      </c>
      <c r="D828" t="s">
        <v>33</v>
      </c>
      <c r="E828" t="s">
        <v>33</v>
      </c>
      <c r="F828">
        <v>778</v>
      </c>
    </row>
    <row r="829" spans="1:21" ht="12.75">
      <c r="A829">
        <v>780</v>
      </c>
      <c r="B829">
        <v>2</v>
      </c>
      <c r="C829">
        <v>780</v>
      </c>
      <c r="D829" t="s">
        <v>33</v>
      </c>
      <c r="E829" t="s">
        <v>34</v>
      </c>
      <c r="I829" t="s">
        <v>35</v>
      </c>
      <c r="J829">
        <f aca="true" t="shared" si="254" ref="J829:J849">IF(I829="&lt;LOD",7,I829*1.3)</f>
        <v>7</v>
      </c>
      <c r="L829">
        <v>154.6409</v>
      </c>
      <c r="M829">
        <f aca="true" t="shared" si="255" ref="M829:M849">L829*1.76</f>
        <v>272.167984</v>
      </c>
      <c r="O829" t="s">
        <v>35</v>
      </c>
      <c r="P829">
        <f aca="true" t="shared" si="256" ref="P829:P849">IF(O829="&lt;LOD",9.5,O829)</f>
        <v>9.5</v>
      </c>
      <c r="R829">
        <v>42.487663</v>
      </c>
      <c r="S829">
        <f aca="true" t="shared" si="257" ref="S829:S849">IF(R829="&lt;LOD",15,R829*1.5)</f>
        <v>63.7314945</v>
      </c>
      <c r="U829">
        <v>95.832451</v>
      </c>
    </row>
    <row r="830" spans="1:21" ht="12.75">
      <c r="A830">
        <v>781</v>
      </c>
      <c r="B830">
        <v>2</v>
      </c>
      <c r="C830">
        <v>781</v>
      </c>
      <c r="D830" t="s">
        <v>33</v>
      </c>
      <c r="E830" t="s">
        <v>34</v>
      </c>
      <c r="I830" t="s">
        <v>35</v>
      </c>
      <c r="J830">
        <f t="shared" si="254"/>
        <v>7</v>
      </c>
      <c r="L830">
        <v>99.033417</v>
      </c>
      <c r="M830">
        <f t="shared" si="255"/>
        <v>174.29881392000001</v>
      </c>
      <c r="O830">
        <v>29.401871</v>
      </c>
      <c r="P830">
        <f t="shared" si="256"/>
        <v>29.401871</v>
      </c>
      <c r="R830">
        <v>57.621098</v>
      </c>
      <c r="S830">
        <f t="shared" si="257"/>
        <v>86.431647</v>
      </c>
      <c r="U830">
        <v>90.940704</v>
      </c>
    </row>
    <row r="831" spans="1:21" ht="12.75">
      <c r="A831">
        <v>782</v>
      </c>
      <c r="B831">
        <v>2</v>
      </c>
      <c r="C831">
        <v>782</v>
      </c>
      <c r="D831" t="s">
        <v>33</v>
      </c>
      <c r="E831" t="s">
        <v>34</v>
      </c>
      <c r="I831">
        <v>28.947895</v>
      </c>
      <c r="J831">
        <f t="shared" si="254"/>
        <v>37.6322635</v>
      </c>
      <c r="L831">
        <v>291.807465</v>
      </c>
      <c r="M831">
        <f t="shared" si="255"/>
        <v>513.5811384</v>
      </c>
      <c r="O831">
        <v>161.682098</v>
      </c>
      <c r="P831">
        <f t="shared" si="256"/>
        <v>161.682098</v>
      </c>
      <c r="R831">
        <v>518.095032</v>
      </c>
      <c r="S831">
        <f t="shared" si="257"/>
        <v>777.1425479999999</v>
      </c>
      <c r="U831">
        <v>87.588173</v>
      </c>
    </row>
    <row r="832" spans="1:23" ht="12.75">
      <c r="A832">
        <v>783</v>
      </c>
      <c r="B832">
        <v>2</v>
      </c>
      <c r="C832">
        <v>783</v>
      </c>
      <c r="D832" t="s">
        <v>34</v>
      </c>
      <c r="E832" t="s">
        <v>34</v>
      </c>
      <c r="I832" t="s">
        <v>35</v>
      </c>
      <c r="J832">
        <f t="shared" si="254"/>
        <v>7</v>
      </c>
      <c r="K832">
        <f>IF(X832="",J832,X832)</f>
        <v>7</v>
      </c>
      <c r="L832">
        <v>60.820423</v>
      </c>
      <c r="M832">
        <f t="shared" si="255"/>
        <v>107.04394448</v>
      </c>
      <c r="N832">
        <f>IF(Z832="",M832,Z832)</f>
        <v>107.04394448</v>
      </c>
      <c r="O832" t="s">
        <v>35</v>
      </c>
      <c r="P832">
        <f t="shared" si="256"/>
        <v>9.5</v>
      </c>
      <c r="Q832">
        <f>IF(AB832="",P832,AB832)</f>
        <v>9.5</v>
      </c>
      <c r="R832" t="s">
        <v>35</v>
      </c>
      <c r="S832">
        <f t="shared" si="257"/>
        <v>15</v>
      </c>
      <c r="T832">
        <f>IF(AD832="",S832,AD832)</f>
        <v>15</v>
      </c>
      <c r="U832" t="s">
        <v>35</v>
      </c>
      <c r="V832">
        <f>IF(U832="&lt;LOD",43,U832)</f>
        <v>43</v>
      </c>
      <c r="W832">
        <f>IF(AF832="",V832,AF832)</f>
        <v>43</v>
      </c>
    </row>
    <row r="833" spans="1:23" ht="12.75">
      <c r="A833">
        <v>784</v>
      </c>
      <c r="B833">
        <v>2</v>
      </c>
      <c r="C833">
        <v>784</v>
      </c>
      <c r="D833" t="s">
        <v>34</v>
      </c>
      <c r="E833" t="s">
        <v>34</v>
      </c>
      <c r="I833" t="s">
        <v>35</v>
      </c>
      <c r="J833">
        <f t="shared" si="254"/>
        <v>7</v>
      </c>
      <c r="K833">
        <f>IF(X833="",J833,X833)</f>
        <v>7</v>
      </c>
      <c r="L833">
        <v>30.525795</v>
      </c>
      <c r="M833">
        <f t="shared" si="255"/>
        <v>53.7253992</v>
      </c>
      <c r="N833">
        <f>IF(Z833="",M833,Z833)</f>
        <v>53.7253992</v>
      </c>
      <c r="O833" t="s">
        <v>35</v>
      </c>
      <c r="P833">
        <f t="shared" si="256"/>
        <v>9.5</v>
      </c>
      <c r="Q833">
        <f>IF(AB833="",P833,AB833)</f>
        <v>9.5</v>
      </c>
      <c r="R833" t="s">
        <v>35</v>
      </c>
      <c r="S833">
        <f t="shared" si="257"/>
        <v>15</v>
      </c>
      <c r="T833">
        <f>IF(AD833="",S833,AD833)</f>
        <v>15</v>
      </c>
      <c r="U833">
        <v>73.970451</v>
      </c>
      <c r="V833">
        <f>IF(U833="&lt;LOD",43,U833)</f>
        <v>73.970451</v>
      </c>
      <c r="W833">
        <f>IF(AF833="",V833,AF833)</f>
        <v>73.970451</v>
      </c>
    </row>
    <row r="834" spans="1:23" ht="12.75">
      <c r="A834">
        <v>785</v>
      </c>
      <c r="B834">
        <v>2</v>
      </c>
      <c r="C834">
        <v>785</v>
      </c>
      <c r="D834" t="s">
        <v>34</v>
      </c>
      <c r="E834" t="s">
        <v>34</v>
      </c>
      <c r="I834" t="s">
        <v>35</v>
      </c>
      <c r="J834">
        <f t="shared" si="254"/>
        <v>7</v>
      </c>
      <c r="K834">
        <f>IF(X834="",J834,X834)</f>
        <v>7</v>
      </c>
      <c r="L834">
        <v>46.935959</v>
      </c>
      <c r="M834">
        <f t="shared" si="255"/>
        <v>82.60728784</v>
      </c>
      <c r="N834">
        <f>IF(Z834="",M834,Z834)</f>
        <v>82.60728784</v>
      </c>
      <c r="O834" t="s">
        <v>35</v>
      </c>
      <c r="P834">
        <f t="shared" si="256"/>
        <v>9.5</v>
      </c>
      <c r="Q834">
        <f>IF(AB834="",P834,AB834)</f>
        <v>9.5</v>
      </c>
      <c r="R834" t="s">
        <v>35</v>
      </c>
      <c r="S834">
        <f t="shared" si="257"/>
        <v>15</v>
      </c>
      <c r="T834">
        <f>IF(AD834="",S834,AD834)</f>
        <v>15</v>
      </c>
      <c r="U834" t="s">
        <v>35</v>
      </c>
      <c r="V834">
        <f>IF(U834="&lt;LOD",43,U834)</f>
        <v>43</v>
      </c>
      <c r="W834">
        <f>IF(AF834="",V834,AF834)</f>
        <v>43</v>
      </c>
    </row>
    <row r="835" spans="1:23" ht="12.75">
      <c r="A835">
        <v>786</v>
      </c>
      <c r="B835">
        <v>2</v>
      </c>
      <c r="C835">
        <v>786</v>
      </c>
      <c r="D835" t="s">
        <v>34</v>
      </c>
      <c r="E835" t="s">
        <v>34</v>
      </c>
      <c r="I835" t="s">
        <v>35</v>
      </c>
      <c r="J835">
        <f t="shared" si="254"/>
        <v>7</v>
      </c>
      <c r="K835">
        <f>IF(X835="",J835,X835)</f>
        <v>7</v>
      </c>
      <c r="L835">
        <v>65.005257</v>
      </c>
      <c r="M835">
        <f t="shared" si="255"/>
        <v>114.40925232000001</v>
      </c>
      <c r="N835">
        <f>IF(Z835="",M835,Z835)</f>
        <v>114.40925232000001</v>
      </c>
      <c r="O835" t="s">
        <v>35</v>
      </c>
      <c r="P835">
        <f t="shared" si="256"/>
        <v>9.5</v>
      </c>
      <c r="Q835">
        <f>IF(AB835="",P835,AB835)</f>
        <v>9.5</v>
      </c>
      <c r="R835" t="s">
        <v>35</v>
      </c>
      <c r="S835">
        <f t="shared" si="257"/>
        <v>15</v>
      </c>
      <c r="T835">
        <f>IF(AD835="",S835,AD835)</f>
        <v>15</v>
      </c>
      <c r="U835">
        <v>64.933167</v>
      </c>
      <c r="V835">
        <f>IF(U835="&lt;LOD",43,U835)</f>
        <v>64.933167</v>
      </c>
      <c r="W835">
        <f>IF(AF835="",V835,AF835)</f>
        <v>64.933167</v>
      </c>
    </row>
    <row r="836" spans="1:21" ht="12.75">
      <c r="A836">
        <v>787</v>
      </c>
      <c r="B836">
        <v>2</v>
      </c>
      <c r="C836">
        <v>787</v>
      </c>
      <c r="D836" t="s">
        <v>33</v>
      </c>
      <c r="E836" t="s">
        <v>34</v>
      </c>
      <c r="I836" t="s">
        <v>35</v>
      </c>
      <c r="J836">
        <f t="shared" si="254"/>
        <v>7</v>
      </c>
      <c r="L836">
        <v>138.421432</v>
      </c>
      <c r="M836">
        <f t="shared" si="255"/>
        <v>243.62172032</v>
      </c>
      <c r="O836" t="s">
        <v>35</v>
      </c>
      <c r="P836">
        <f t="shared" si="256"/>
        <v>9.5</v>
      </c>
      <c r="R836">
        <v>32.096935</v>
      </c>
      <c r="S836">
        <f t="shared" si="257"/>
        <v>48.1454025</v>
      </c>
      <c r="U836">
        <v>101.078056</v>
      </c>
    </row>
    <row r="837" spans="1:21" ht="12.75">
      <c r="A837">
        <v>787</v>
      </c>
      <c r="B837">
        <v>2</v>
      </c>
      <c r="C837">
        <v>787</v>
      </c>
      <c r="D837" t="s">
        <v>33</v>
      </c>
      <c r="E837" t="s">
        <v>34</v>
      </c>
      <c r="I837">
        <v>23.347069</v>
      </c>
      <c r="J837">
        <f t="shared" si="254"/>
        <v>30.351189700000003</v>
      </c>
      <c r="L837">
        <v>186.534302</v>
      </c>
      <c r="M837">
        <f t="shared" si="255"/>
        <v>328.30037152</v>
      </c>
      <c r="O837" t="s">
        <v>35</v>
      </c>
      <c r="P837">
        <f t="shared" si="256"/>
        <v>9.5</v>
      </c>
      <c r="R837">
        <v>35.295853</v>
      </c>
      <c r="S837">
        <f t="shared" si="257"/>
        <v>52.943779500000005</v>
      </c>
      <c r="U837">
        <v>59.735291</v>
      </c>
    </row>
    <row r="838" spans="1:23" ht="12.75">
      <c r="A838">
        <v>788</v>
      </c>
      <c r="B838">
        <v>2</v>
      </c>
      <c r="C838">
        <v>788</v>
      </c>
      <c r="D838" t="s">
        <v>34</v>
      </c>
      <c r="E838" t="s">
        <v>34</v>
      </c>
      <c r="I838">
        <v>26.268604</v>
      </c>
      <c r="J838">
        <f t="shared" si="254"/>
        <v>34.1491852</v>
      </c>
      <c r="K838">
        <f>IF(X838="",J838,X838)</f>
        <v>34.1491852</v>
      </c>
      <c r="L838">
        <v>157.525162</v>
      </c>
      <c r="M838">
        <f t="shared" si="255"/>
        <v>277.24428512</v>
      </c>
      <c r="N838">
        <f>IF(Z838="",M838,Z838)</f>
        <v>277.24428512</v>
      </c>
      <c r="O838" t="s">
        <v>35</v>
      </c>
      <c r="P838">
        <f t="shared" si="256"/>
        <v>9.5</v>
      </c>
      <c r="Q838">
        <f>IF(AB838="",P838,AB838)</f>
        <v>9.5</v>
      </c>
      <c r="R838">
        <v>19.480246</v>
      </c>
      <c r="S838">
        <f t="shared" si="257"/>
        <v>29.220369</v>
      </c>
      <c r="T838">
        <f>IF(AD838="",S838,AD838)</f>
        <v>29.220369</v>
      </c>
      <c r="U838" t="s">
        <v>35</v>
      </c>
      <c r="V838">
        <f>IF(U838="&lt;LOD",43,U838)</f>
        <v>43</v>
      </c>
      <c r="W838">
        <f>IF(AF838="",V838,AF838)</f>
        <v>43</v>
      </c>
    </row>
    <row r="839" spans="1:21" ht="12.75">
      <c r="A839">
        <v>789</v>
      </c>
      <c r="B839">
        <v>3</v>
      </c>
      <c r="C839">
        <v>789</v>
      </c>
      <c r="D839" t="s">
        <v>33</v>
      </c>
      <c r="E839" t="s">
        <v>34</v>
      </c>
      <c r="I839">
        <v>25.579882</v>
      </c>
      <c r="J839">
        <f t="shared" si="254"/>
        <v>33.2538466</v>
      </c>
      <c r="L839">
        <v>178.647293</v>
      </c>
      <c r="M839">
        <f t="shared" si="255"/>
        <v>314.41923568</v>
      </c>
      <c r="O839">
        <v>28.281961</v>
      </c>
      <c r="P839">
        <f t="shared" si="256"/>
        <v>28.281961</v>
      </c>
      <c r="R839">
        <v>69.967728</v>
      </c>
      <c r="S839">
        <f t="shared" si="257"/>
        <v>104.95159199999999</v>
      </c>
      <c r="U839">
        <v>147.892365</v>
      </c>
    </row>
    <row r="840" spans="1:23" ht="12.75">
      <c r="A840">
        <v>790</v>
      </c>
      <c r="B840">
        <v>3</v>
      </c>
      <c r="C840">
        <v>790</v>
      </c>
      <c r="D840" t="s">
        <v>34</v>
      </c>
      <c r="E840" t="s">
        <v>34</v>
      </c>
      <c r="I840">
        <v>118.906784</v>
      </c>
      <c r="J840">
        <f t="shared" si="254"/>
        <v>154.5788192</v>
      </c>
      <c r="K840">
        <f>IF(X840="",J840,X840)</f>
        <v>154.5788192</v>
      </c>
      <c r="L840">
        <v>996.578064</v>
      </c>
      <c r="M840">
        <f t="shared" si="255"/>
        <v>1753.97739264</v>
      </c>
      <c r="N840">
        <f>IF(Z840="",M840,Z840)</f>
        <v>1753.97739264</v>
      </c>
      <c r="O840">
        <v>23.978849</v>
      </c>
      <c r="P840">
        <f t="shared" si="256"/>
        <v>23.978849</v>
      </c>
      <c r="Q840">
        <f>IF(AB840="",P840,AB840)</f>
        <v>23.978849</v>
      </c>
      <c r="R840">
        <v>23.505642</v>
      </c>
      <c r="S840">
        <f t="shared" si="257"/>
        <v>35.258463000000006</v>
      </c>
      <c r="T840">
        <f>IF(AD840="",S840,AD840)</f>
        <v>35.258463000000006</v>
      </c>
      <c r="U840">
        <v>91.642807</v>
      </c>
      <c r="V840">
        <f>IF(U840="&lt;LOD",43,U840)</f>
        <v>91.642807</v>
      </c>
      <c r="W840">
        <f>IF(AF840="",V840,AF840)</f>
        <v>91.642807</v>
      </c>
    </row>
    <row r="841" spans="1:23" ht="12.75">
      <c r="A841">
        <v>791</v>
      </c>
      <c r="B841">
        <v>3</v>
      </c>
      <c r="C841">
        <v>791</v>
      </c>
      <c r="D841" t="s">
        <v>34</v>
      </c>
      <c r="E841" t="s">
        <v>34</v>
      </c>
      <c r="I841" t="s">
        <v>35</v>
      </c>
      <c r="J841">
        <f t="shared" si="254"/>
        <v>7</v>
      </c>
      <c r="K841">
        <f>IF(X841="",J841,X841)</f>
        <v>7</v>
      </c>
      <c r="L841">
        <v>147.578232</v>
      </c>
      <c r="M841">
        <f t="shared" si="255"/>
        <v>259.73768832</v>
      </c>
      <c r="N841">
        <f>IF(Z841="",M841,Z841)</f>
        <v>259.73768832</v>
      </c>
      <c r="O841" t="s">
        <v>35</v>
      </c>
      <c r="P841">
        <f t="shared" si="256"/>
        <v>9.5</v>
      </c>
      <c r="Q841">
        <f>IF(AB841="",P841,AB841)</f>
        <v>9.5</v>
      </c>
      <c r="R841" t="s">
        <v>35</v>
      </c>
      <c r="S841">
        <f t="shared" si="257"/>
        <v>15</v>
      </c>
      <c r="T841">
        <f>IF(AD841="",S841,AD841)</f>
        <v>15</v>
      </c>
      <c r="U841" t="s">
        <v>35</v>
      </c>
      <c r="V841">
        <f>IF(U841="&lt;LOD",43,U841)</f>
        <v>43</v>
      </c>
      <c r="W841">
        <f>IF(AF841="",V841,AF841)</f>
        <v>43</v>
      </c>
    </row>
    <row r="842" spans="1:23" ht="12.75">
      <c r="A842">
        <v>791</v>
      </c>
      <c r="B842">
        <v>3</v>
      </c>
      <c r="C842">
        <v>791</v>
      </c>
      <c r="D842" t="s">
        <v>34</v>
      </c>
      <c r="E842" t="s">
        <v>34</v>
      </c>
      <c r="I842" t="s">
        <v>35</v>
      </c>
      <c r="J842">
        <f t="shared" si="254"/>
        <v>7</v>
      </c>
      <c r="K842">
        <f>IF(X842="",J842,X842)</f>
        <v>7</v>
      </c>
      <c r="L842">
        <v>359.819946</v>
      </c>
      <c r="M842">
        <f t="shared" si="255"/>
        <v>633.2831049600001</v>
      </c>
      <c r="N842">
        <f>IF(Z842="",M842,Z842)</f>
        <v>633.2831049600001</v>
      </c>
      <c r="O842">
        <v>26.879929</v>
      </c>
      <c r="P842">
        <f t="shared" si="256"/>
        <v>26.879929</v>
      </c>
      <c r="Q842">
        <f>IF(AB842="",P842,AB842)</f>
        <v>26.879929</v>
      </c>
      <c r="R842" t="s">
        <v>35</v>
      </c>
      <c r="S842">
        <f t="shared" si="257"/>
        <v>15</v>
      </c>
      <c r="T842">
        <f>IF(AD842="",S842,AD842)</f>
        <v>15</v>
      </c>
      <c r="U842">
        <v>122.108765</v>
      </c>
      <c r="V842">
        <f>IF(U842="&lt;LOD",43,U842)</f>
        <v>122.108765</v>
      </c>
      <c r="W842">
        <f>IF(AF842="",V842,AF842)</f>
        <v>122.108765</v>
      </c>
    </row>
    <row r="843" spans="1:21" ht="12.75">
      <c r="A843">
        <v>792</v>
      </c>
      <c r="B843">
        <v>3</v>
      </c>
      <c r="C843">
        <v>792</v>
      </c>
      <c r="D843" t="s">
        <v>33</v>
      </c>
      <c r="E843" t="s">
        <v>34</v>
      </c>
      <c r="I843" t="s">
        <v>35</v>
      </c>
      <c r="J843">
        <f t="shared" si="254"/>
        <v>7</v>
      </c>
      <c r="L843">
        <v>92.7351</v>
      </c>
      <c r="M843">
        <f t="shared" si="255"/>
        <v>163.213776</v>
      </c>
      <c r="O843" t="s">
        <v>35</v>
      </c>
      <c r="P843">
        <f t="shared" si="256"/>
        <v>9.5</v>
      </c>
      <c r="R843" t="s">
        <v>35</v>
      </c>
      <c r="S843">
        <f t="shared" si="257"/>
        <v>15</v>
      </c>
      <c r="U843">
        <v>55.106964</v>
      </c>
    </row>
    <row r="844" spans="1:21" ht="12.75">
      <c r="A844">
        <v>793</v>
      </c>
      <c r="B844">
        <v>3</v>
      </c>
      <c r="C844">
        <v>793</v>
      </c>
      <c r="D844" t="s">
        <v>33</v>
      </c>
      <c r="E844" t="s">
        <v>34</v>
      </c>
      <c r="I844">
        <v>17.347712</v>
      </c>
      <c r="J844">
        <f t="shared" si="254"/>
        <v>22.552025600000004</v>
      </c>
      <c r="L844">
        <v>112.428635</v>
      </c>
      <c r="M844">
        <f t="shared" si="255"/>
        <v>197.8743976</v>
      </c>
      <c r="O844" t="s">
        <v>35</v>
      </c>
      <c r="P844">
        <f t="shared" si="256"/>
        <v>9.5</v>
      </c>
      <c r="R844" t="s">
        <v>35</v>
      </c>
      <c r="S844">
        <f t="shared" si="257"/>
        <v>15</v>
      </c>
      <c r="U844">
        <v>106.094498</v>
      </c>
    </row>
    <row r="845" spans="1:23" ht="12.75">
      <c r="A845">
        <v>794</v>
      </c>
      <c r="B845">
        <v>3</v>
      </c>
      <c r="C845">
        <v>794</v>
      </c>
      <c r="D845" t="s">
        <v>34</v>
      </c>
      <c r="E845" t="s">
        <v>34</v>
      </c>
      <c r="I845">
        <v>23.193886</v>
      </c>
      <c r="J845">
        <f t="shared" si="254"/>
        <v>30.1520518</v>
      </c>
      <c r="K845">
        <f>IF(X845="",J845,X845)</f>
        <v>30.1520518</v>
      </c>
      <c r="L845">
        <v>100.920746</v>
      </c>
      <c r="M845">
        <f t="shared" si="255"/>
        <v>177.62051295999999</v>
      </c>
      <c r="N845">
        <f>IF(Z845="",M845,Z845)</f>
        <v>177.62051295999999</v>
      </c>
      <c r="O845" t="s">
        <v>35</v>
      </c>
      <c r="P845">
        <f t="shared" si="256"/>
        <v>9.5</v>
      </c>
      <c r="Q845">
        <f>IF(AB845="",P845,AB845)</f>
        <v>9.5</v>
      </c>
      <c r="R845" t="s">
        <v>35</v>
      </c>
      <c r="S845">
        <f t="shared" si="257"/>
        <v>15</v>
      </c>
      <c r="T845">
        <f>IF(AD845="",S845,AD845)</f>
        <v>15</v>
      </c>
      <c r="U845" t="s">
        <v>35</v>
      </c>
      <c r="V845">
        <f>IF(U845="&lt;LOD",43,U845)</f>
        <v>43</v>
      </c>
      <c r="W845">
        <f>IF(AF845="",V845,AF845)</f>
        <v>43</v>
      </c>
    </row>
    <row r="846" spans="1:23" ht="12.75">
      <c r="A846">
        <v>795</v>
      </c>
      <c r="B846">
        <v>3</v>
      </c>
      <c r="C846">
        <v>795</v>
      </c>
      <c r="D846" t="s">
        <v>34</v>
      </c>
      <c r="E846" t="s">
        <v>34</v>
      </c>
      <c r="I846" t="s">
        <v>35</v>
      </c>
      <c r="J846">
        <f t="shared" si="254"/>
        <v>7</v>
      </c>
      <c r="K846">
        <f>IF(X846="",J846,X846)</f>
        <v>7</v>
      </c>
      <c r="L846">
        <v>19.967142</v>
      </c>
      <c r="M846">
        <f t="shared" si="255"/>
        <v>35.14216992</v>
      </c>
      <c r="N846">
        <f>IF(Z846="",M846,Z846)</f>
        <v>35.14216992</v>
      </c>
      <c r="O846" t="s">
        <v>35</v>
      </c>
      <c r="P846">
        <f t="shared" si="256"/>
        <v>9.5</v>
      </c>
      <c r="Q846">
        <f>IF(AB846="",P846,AB846)</f>
        <v>9.5</v>
      </c>
      <c r="R846" t="s">
        <v>35</v>
      </c>
      <c r="S846">
        <f t="shared" si="257"/>
        <v>15</v>
      </c>
      <c r="T846">
        <f>IF(AD846="",S846,AD846)</f>
        <v>15</v>
      </c>
      <c r="U846" t="s">
        <v>35</v>
      </c>
      <c r="V846">
        <f>IF(U846="&lt;LOD",43,U846)</f>
        <v>43</v>
      </c>
      <c r="W846">
        <f>IF(AF846="",V846,AF846)</f>
        <v>43</v>
      </c>
    </row>
    <row r="847" spans="1:23" ht="12.75">
      <c r="A847">
        <v>796</v>
      </c>
      <c r="B847">
        <v>3</v>
      </c>
      <c r="C847">
        <v>796</v>
      </c>
      <c r="D847" t="s">
        <v>34</v>
      </c>
      <c r="E847" t="s">
        <v>34</v>
      </c>
      <c r="I847">
        <v>17.450136</v>
      </c>
      <c r="J847">
        <f t="shared" si="254"/>
        <v>22.6851768</v>
      </c>
      <c r="K847">
        <f>IF(X847="",J847,X847)</f>
        <v>22.6851768</v>
      </c>
      <c r="L847">
        <v>68.954498</v>
      </c>
      <c r="M847">
        <f t="shared" si="255"/>
        <v>121.35991648</v>
      </c>
      <c r="N847">
        <f>IF(Z847="",M847,Z847)</f>
        <v>121.35991648</v>
      </c>
      <c r="O847" t="s">
        <v>35</v>
      </c>
      <c r="P847">
        <f t="shared" si="256"/>
        <v>9.5</v>
      </c>
      <c r="Q847">
        <f>IF(AB847="",P847,AB847)</f>
        <v>9.5</v>
      </c>
      <c r="R847">
        <v>12.539855</v>
      </c>
      <c r="S847">
        <f t="shared" si="257"/>
        <v>18.809782499999997</v>
      </c>
      <c r="T847">
        <f>IF(AD847="",S847,AD847)</f>
        <v>18.809782499999997</v>
      </c>
      <c r="U847" t="s">
        <v>35</v>
      </c>
      <c r="V847">
        <f>IF(U847="&lt;LOD",43,U847)</f>
        <v>43</v>
      </c>
      <c r="W847">
        <f>IF(AF847="",V847,AF847)</f>
        <v>43</v>
      </c>
    </row>
    <row r="848" spans="1:21" ht="12.75">
      <c r="A848">
        <v>797</v>
      </c>
      <c r="B848">
        <v>2</v>
      </c>
      <c r="C848">
        <v>797</v>
      </c>
      <c r="D848" t="s">
        <v>33</v>
      </c>
      <c r="E848" t="s">
        <v>34</v>
      </c>
      <c r="I848">
        <v>578.233032</v>
      </c>
      <c r="J848">
        <f t="shared" si="254"/>
        <v>751.7029416</v>
      </c>
      <c r="L848">
        <v>2782.31958</v>
      </c>
      <c r="M848">
        <f t="shared" si="255"/>
        <v>4896.8824607999995</v>
      </c>
      <c r="O848" t="s">
        <v>35</v>
      </c>
      <c r="P848">
        <f t="shared" si="256"/>
        <v>9.5</v>
      </c>
      <c r="R848">
        <v>22.123241</v>
      </c>
      <c r="S848">
        <f t="shared" si="257"/>
        <v>33.1848615</v>
      </c>
      <c r="U848">
        <v>212.101852</v>
      </c>
    </row>
    <row r="849" spans="1:33" ht="12.75">
      <c r="A849">
        <v>798</v>
      </c>
      <c r="B849">
        <v>2</v>
      </c>
      <c r="C849">
        <v>798</v>
      </c>
      <c r="D849" t="s">
        <v>33</v>
      </c>
      <c r="E849" t="s">
        <v>34</v>
      </c>
      <c r="I849">
        <v>54.639145</v>
      </c>
      <c r="J849">
        <f t="shared" si="254"/>
        <v>71.0308885</v>
      </c>
      <c r="L849">
        <v>381.109283</v>
      </c>
      <c r="M849">
        <f t="shared" si="255"/>
        <v>670.75233808</v>
      </c>
      <c r="O849" t="s">
        <v>35</v>
      </c>
      <c r="P849">
        <f t="shared" si="256"/>
        <v>9.5</v>
      </c>
      <c r="R849">
        <v>25.062677</v>
      </c>
      <c r="S849">
        <f t="shared" si="257"/>
        <v>37.5940155</v>
      </c>
      <c r="U849">
        <v>123.47963</v>
      </c>
      <c r="X849">
        <v>23</v>
      </c>
      <c r="Y849" t="s">
        <v>37</v>
      </c>
      <c r="Z849">
        <v>1100</v>
      </c>
      <c r="AA849" t="s">
        <v>37</v>
      </c>
      <c r="AB849">
        <v>0.45</v>
      </c>
      <c r="AC849" t="s">
        <v>37</v>
      </c>
      <c r="AD849">
        <v>6</v>
      </c>
      <c r="AE849" t="s">
        <v>37</v>
      </c>
      <c r="AF849">
        <v>83</v>
      </c>
      <c r="AG849" t="s">
        <v>37</v>
      </c>
    </row>
    <row r="850" spans="1:6" ht="12.75">
      <c r="A850">
        <v>799</v>
      </c>
      <c r="B850">
        <v>2</v>
      </c>
      <c r="C850">
        <v>798</v>
      </c>
      <c r="D850" t="s">
        <v>33</v>
      </c>
      <c r="E850" t="s">
        <v>33</v>
      </c>
      <c r="F850">
        <v>798</v>
      </c>
    </row>
    <row r="851" spans="1:21" ht="12.75">
      <c r="A851">
        <v>800</v>
      </c>
      <c r="B851">
        <v>2</v>
      </c>
      <c r="C851">
        <v>800</v>
      </c>
      <c r="D851" t="s">
        <v>33</v>
      </c>
      <c r="E851" t="s">
        <v>34</v>
      </c>
      <c r="I851">
        <v>57.192665</v>
      </c>
      <c r="J851">
        <f aca="true" t="shared" si="258" ref="J851:J874">IF(I851="&lt;LOD",7,I851*1.3)</f>
        <v>74.3504645</v>
      </c>
      <c r="L851">
        <v>448.208344</v>
      </c>
      <c r="M851">
        <f aca="true" t="shared" si="259" ref="M851:M874">L851*1.76</f>
        <v>788.84668544</v>
      </c>
      <c r="O851" t="s">
        <v>35</v>
      </c>
      <c r="P851">
        <f aca="true" t="shared" si="260" ref="P851:P874">IF(O851="&lt;LOD",9.5,O851)</f>
        <v>9.5</v>
      </c>
      <c r="R851">
        <v>18.095444</v>
      </c>
      <c r="S851">
        <f aca="true" t="shared" si="261" ref="S851:S874">IF(R851="&lt;LOD",15,R851*1.5)</f>
        <v>27.143166</v>
      </c>
      <c r="U851" t="s">
        <v>35</v>
      </c>
    </row>
    <row r="852" spans="1:23" ht="12.75">
      <c r="A852">
        <v>801</v>
      </c>
      <c r="B852">
        <v>2</v>
      </c>
      <c r="C852">
        <v>801</v>
      </c>
      <c r="D852" t="s">
        <v>34</v>
      </c>
      <c r="E852" t="s">
        <v>34</v>
      </c>
      <c r="I852">
        <v>13.501743</v>
      </c>
      <c r="J852">
        <f t="shared" si="258"/>
        <v>17.5522659</v>
      </c>
      <c r="K852">
        <f aca="true" t="shared" si="262" ref="K852:K857">IF(X852="",J852,X852)</f>
        <v>17.5522659</v>
      </c>
      <c r="L852">
        <v>43.824249</v>
      </c>
      <c r="M852">
        <f t="shared" si="259"/>
        <v>77.13067824000001</v>
      </c>
      <c r="N852">
        <f aca="true" t="shared" si="263" ref="N852:N857">IF(Z852="",M852,Z852)</f>
        <v>77.13067824000001</v>
      </c>
      <c r="O852" t="s">
        <v>35</v>
      </c>
      <c r="P852">
        <f t="shared" si="260"/>
        <v>9.5</v>
      </c>
      <c r="Q852">
        <f aca="true" t="shared" si="264" ref="Q852:Q857">IF(AB852="",P852,AB852)</f>
        <v>9.5</v>
      </c>
      <c r="R852" t="s">
        <v>35</v>
      </c>
      <c r="S852">
        <f t="shared" si="261"/>
        <v>15</v>
      </c>
      <c r="T852">
        <f aca="true" t="shared" si="265" ref="T852:T857">IF(AD852="",S852,AD852)</f>
        <v>15</v>
      </c>
      <c r="U852">
        <v>58.753132</v>
      </c>
      <c r="V852">
        <f aca="true" t="shared" si="266" ref="V852:V857">IF(U852="&lt;LOD",43,U852)</f>
        <v>58.753132</v>
      </c>
      <c r="W852">
        <f aca="true" t="shared" si="267" ref="W852:W857">IF(AF852="",V852,AF852)</f>
        <v>58.753132</v>
      </c>
    </row>
    <row r="853" spans="1:23" ht="12.75">
      <c r="A853">
        <v>802</v>
      </c>
      <c r="B853">
        <v>3</v>
      </c>
      <c r="C853">
        <v>802</v>
      </c>
      <c r="D853" t="s">
        <v>34</v>
      </c>
      <c r="E853" t="s">
        <v>34</v>
      </c>
      <c r="I853">
        <v>12.849936</v>
      </c>
      <c r="J853">
        <f t="shared" si="258"/>
        <v>16.7049168</v>
      </c>
      <c r="K853">
        <f t="shared" si="262"/>
        <v>16.7049168</v>
      </c>
      <c r="L853">
        <v>33.489731</v>
      </c>
      <c r="M853">
        <f t="shared" si="259"/>
        <v>58.94192656</v>
      </c>
      <c r="N853">
        <f t="shared" si="263"/>
        <v>58.94192656</v>
      </c>
      <c r="O853" t="s">
        <v>35</v>
      </c>
      <c r="P853">
        <f t="shared" si="260"/>
        <v>9.5</v>
      </c>
      <c r="Q853">
        <f t="shared" si="264"/>
        <v>9.5</v>
      </c>
      <c r="R853" t="s">
        <v>35</v>
      </c>
      <c r="S853">
        <f t="shared" si="261"/>
        <v>15</v>
      </c>
      <c r="T853">
        <f t="shared" si="265"/>
        <v>15</v>
      </c>
      <c r="U853" t="s">
        <v>35</v>
      </c>
      <c r="V853">
        <f t="shared" si="266"/>
        <v>43</v>
      </c>
      <c r="W853">
        <f t="shared" si="267"/>
        <v>43</v>
      </c>
    </row>
    <row r="854" spans="1:23" ht="12.75">
      <c r="A854">
        <v>803</v>
      </c>
      <c r="B854">
        <v>3</v>
      </c>
      <c r="C854">
        <v>803</v>
      </c>
      <c r="D854" t="s">
        <v>34</v>
      </c>
      <c r="E854" t="s">
        <v>34</v>
      </c>
      <c r="I854" t="s">
        <v>35</v>
      </c>
      <c r="J854">
        <f t="shared" si="258"/>
        <v>7</v>
      </c>
      <c r="K854">
        <f t="shared" si="262"/>
        <v>7</v>
      </c>
      <c r="L854">
        <v>27.075323</v>
      </c>
      <c r="M854">
        <f t="shared" si="259"/>
        <v>47.65256848</v>
      </c>
      <c r="N854">
        <f t="shared" si="263"/>
        <v>47.65256848</v>
      </c>
      <c r="O854" t="s">
        <v>35</v>
      </c>
      <c r="P854">
        <f t="shared" si="260"/>
        <v>9.5</v>
      </c>
      <c r="Q854">
        <f t="shared" si="264"/>
        <v>9.5</v>
      </c>
      <c r="R854" t="s">
        <v>35</v>
      </c>
      <c r="S854">
        <f t="shared" si="261"/>
        <v>15</v>
      </c>
      <c r="T854">
        <f t="shared" si="265"/>
        <v>15</v>
      </c>
      <c r="U854" t="s">
        <v>35</v>
      </c>
      <c r="V854">
        <f t="shared" si="266"/>
        <v>43</v>
      </c>
      <c r="W854">
        <f t="shared" si="267"/>
        <v>43</v>
      </c>
    </row>
    <row r="855" spans="1:23" ht="12.75">
      <c r="A855">
        <v>803</v>
      </c>
      <c r="B855">
        <v>3</v>
      </c>
      <c r="C855">
        <v>803</v>
      </c>
      <c r="D855" t="s">
        <v>34</v>
      </c>
      <c r="E855" t="s">
        <v>34</v>
      </c>
      <c r="I855">
        <v>10.236874</v>
      </c>
      <c r="J855">
        <f t="shared" si="258"/>
        <v>13.3079362</v>
      </c>
      <c r="K855">
        <f t="shared" si="262"/>
        <v>13.3079362</v>
      </c>
      <c r="L855">
        <v>34.950317</v>
      </c>
      <c r="M855">
        <f t="shared" si="259"/>
        <v>61.51255792</v>
      </c>
      <c r="N855">
        <f t="shared" si="263"/>
        <v>61.51255792</v>
      </c>
      <c r="O855" t="s">
        <v>35</v>
      </c>
      <c r="P855">
        <f t="shared" si="260"/>
        <v>9.5</v>
      </c>
      <c r="Q855">
        <f t="shared" si="264"/>
        <v>9.5</v>
      </c>
      <c r="R855" t="s">
        <v>35</v>
      </c>
      <c r="S855">
        <f t="shared" si="261"/>
        <v>15</v>
      </c>
      <c r="T855">
        <f t="shared" si="265"/>
        <v>15</v>
      </c>
      <c r="U855" t="s">
        <v>35</v>
      </c>
      <c r="V855">
        <f t="shared" si="266"/>
        <v>43</v>
      </c>
      <c r="W855">
        <f t="shared" si="267"/>
        <v>43</v>
      </c>
    </row>
    <row r="856" spans="1:23" ht="12.75">
      <c r="A856">
        <v>804</v>
      </c>
      <c r="B856">
        <v>3</v>
      </c>
      <c r="C856">
        <v>804</v>
      </c>
      <c r="D856" t="s">
        <v>34</v>
      </c>
      <c r="E856" t="s">
        <v>34</v>
      </c>
      <c r="I856" t="s">
        <v>35</v>
      </c>
      <c r="J856">
        <f t="shared" si="258"/>
        <v>7</v>
      </c>
      <c r="K856">
        <f t="shared" si="262"/>
        <v>7</v>
      </c>
      <c r="L856">
        <v>30.223076</v>
      </c>
      <c r="M856">
        <f t="shared" si="259"/>
        <v>53.19261376</v>
      </c>
      <c r="N856">
        <f t="shared" si="263"/>
        <v>53.19261376</v>
      </c>
      <c r="O856" t="s">
        <v>35</v>
      </c>
      <c r="P856">
        <f t="shared" si="260"/>
        <v>9.5</v>
      </c>
      <c r="Q856">
        <f t="shared" si="264"/>
        <v>9.5</v>
      </c>
      <c r="R856" t="s">
        <v>35</v>
      </c>
      <c r="S856">
        <f t="shared" si="261"/>
        <v>15</v>
      </c>
      <c r="T856">
        <f t="shared" si="265"/>
        <v>15</v>
      </c>
      <c r="U856" t="s">
        <v>35</v>
      </c>
      <c r="V856">
        <f t="shared" si="266"/>
        <v>43</v>
      </c>
      <c r="W856">
        <f t="shared" si="267"/>
        <v>43</v>
      </c>
    </row>
    <row r="857" spans="1:23" ht="12.75">
      <c r="A857">
        <v>805</v>
      </c>
      <c r="B857">
        <v>3</v>
      </c>
      <c r="C857">
        <v>805</v>
      </c>
      <c r="D857" t="s">
        <v>34</v>
      </c>
      <c r="E857" t="s">
        <v>34</v>
      </c>
      <c r="I857">
        <v>17.179369</v>
      </c>
      <c r="J857">
        <f t="shared" si="258"/>
        <v>22.333179700000002</v>
      </c>
      <c r="K857">
        <f t="shared" si="262"/>
        <v>22.333179700000002</v>
      </c>
      <c r="L857">
        <v>119.014534</v>
      </c>
      <c r="M857">
        <f t="shared" si="259"/>
        <v>209.46557984</v>
      </c>
      <c r="N857">
        <f t="shared" si="263"/>
        <v>209.46557984</v>
      </c>
      <c r="O857" t="s">
        <v>35</v>
      </c>
      <c r="P857">
        <f t="shared" si="260"/>
        <v>9.5</v>
      </c>
      <c r="Q857">
        <f t="shared" si="264"/>
        <v>9.5</v>
      </c>
      <c r="R857" t="s">
        <v>35</v>
      </c>
      <c r="S857">
        <f t="shared" si="261"/>
        <v>15</v>
      </c>
      <c r="T857">
        <f t="shared" si="265"/>
        <v>15</v>
      </c>
      <c r="U857" t="s">
        <v>35</v>
      </c>
      <c r="V857">
        <f t="shared" si="266"/>
        <v>43</v>
      </c>
      <c r="W857">
        <f t="shared" si="267"/>
        <v>43</v>
      </c>
    </row>
    <row r="858" spans="1:21" ht="12.75">
      <c r="A858">
        <v>806</v>
      </c>
      <c r="B858">
        <v>3</v>
      </c>
      <c r="C858">
        <v>806</v>
      </c>
      <c r="D858" t="s">
        <v>33</v>
      </c>
      <c r="E858" t="s">
        <v>34</v>
      </c>
      <c r="I858">
        <v>121.922966</v>
      </c>
      <c r="J858">
        <f t="shared" si="258"/>
        <v>158.4998558</v>
      </c>
      <c r="L858">
        <v>1231.118286</v>
      </c>
      <c r="M858">
        <f t="shared" si="259"/>
        <v>2166.76818336</v>
      </c>
      <c r="O858" t="s">
        <v>35</v>
      </c>
      <c r="P858">
        <f t="shared" si="260"/>
        <v>9.5</v>
      </c>
      <c r="R858" t="s">
        <v>35</v>
      </c>
      <c r="S858">
        <f t="shared" si="261"/>
        <v>15</v>
      </c>
      <c r="U858" t="s">
        <v>35</v>
      </c>
    </row>
    <row r="859" spans="1:21" ht="12.75">
      <c r="A859">
        <v>807</v>
      </c>
      <c r="B859">
        <v>3</v>
      </c>
      <c r="C859">
        <v>807</v>
      </c>
      <c r="D859" t="s">
        <v>33</v>
      </c>
      <c r="E859" t="s">
        <v>34</v>
      </c>
      <c r="I859">
        <v>1102.315186</v>
      </c>
      <c r="J859">
        <f t="shared" si="258"/>
        <v>1433.0097418</v>
      </c>
      <c r="L859">
        <v>16713.603516</v>
      </c>
      <c r="M859">
        <f t="shared" si="259"/>
        <v>29415.94218816</v>
      </c>
      <c r="O859" t="s">
        <v>35</v>
      </c>
      <c r="P859">
        <f t="shared" si="260"/>
        <v>9.5</v>
      </c>
      <c r="R859">
        <v>22.904118</v>
      </c>
      <c r="S859">
        <f t="shared" si="261"/>
        <v>34.356177</v>
      </c>
      <c r="U859" t="s">
        <v>35</v>
      </c>
    </row>
    <row r="860" spans="1:21" ht="12.75">
      <c r="A860">
        <v>808</v>
      </c>
      <c r="B860">
        <v>3</v>
      </c>
      <c r="C860">
        <v>808</v>
      </c>
      <c r="D860" t="s">
        <v>33</v>
      </c>
      <c r="E860" t="s">
        <v>34</v>
      </c>
      <c r="I860">
        <v>480.492371</v>
      </c>
      <c r="J860">
        <f t="shared" si="258"/>
        <v>624.6400823</v>
      </c>
      <c r="L860">
        <v>3998.725586</v>
      </c>
      <c r="M860">
        <f t="shared" si="259"/>
        <v>7037.75703136</v>
      </c>
      <c r="O860">
        <v>47.361515</v>
      </c>
      <c r="P860">
        <f t="shared" si="260"/>
        <v>47.361515</v>
      </c>
      <c r="R860">
        <v>369.682343</v>
      </c>
      <c r="S860">
        <f t="shared" si="261"/>
        <v>554.5235145</v>
      </c>
      <c r="U860">
        <v>167.846375</v>
      </c>
    </row>
    <row r="861" spans="1:21" ht="12.75">
      <c r="A861">
        <v>809</v>
      </c>
      <c r="B861">
        <v>3</v>
      </c>
      <c r="C861">
        <v>809</v>
      </c>
      <c r="D861" t="s">
        <v>33</v>
      </c>
      <c r="E861" t="s">
        <v>34</v>
      </c>
      <c r="I861">
        <v>193.057159</v>
      </c>
      <c r="J861">
        <f t="shared" si="258"/>
        <v>250.97430670000003</v>
      </c>
      <c r="L861">
        <v>4249.211914</v>
      </c>
      <c r="M861">
        <f t="shared" si="259"/>
        <v>7478.612968640001</v>
      </c>
      <c r="O861">
        <v>36.56369</v>
      </c>
      <c r="P861">
        <f t="shared" si="260"/>
        <v>36.56369</v>
      </c>
      <c r="R861">
        <v>124.446297</v>
      </c>
      <c r="S861">
        <f t="shared" si="261"/>
        <v>186.6694455</v>
      </c>
      <c r="U861" t="s">
        <v>35</v>
      </c>
    </row>
    <row r="862" spans="1:21" ht="12.75">
      <c r="A862">
        <v>810</v>
      </c>
      <c r="B862">
        <v>3</v>
      </c>
      <c r="C862">
        <v>810</v>
      </c>
      <c r="D862" t="s">
        <v>33</v>
      </c>
      <c r="E862" t="s">
        <v>34</v>
      </c>
      <c r="I862">
        <v>152.320587</v>
      </c>
      <c r="J862">
        <f t="shared" si="258"/>
        <v>198.0167631</v>
      </c>
      <c r="L862">
        <v>1625.683228</v>
      </c>
      <c r="M862">
        <f t="shared" si="259"/>
        <v>2861.20248128</v>
      </c>
      <c r="O862">
        <v>29.200565</v>
      </c>
      <c r="P862">
        <f t="shared" si="260"/>
        <v>29.200565</v>
      </c>
      <c r="R862">
        <v>2043.480591</v>
      </c>
      <c r="S862">
        <f t="shared" si="261"/>
        <v>3065.2208865000002</v>
      </c>
      <c r="U862" t="s">
        <v>35</v>
      </c>
    </row>
    <row r="863" spans="1:21" ht="12.75">
      <c r="A863">
        <v>811</v>
      </c>
      <c r="B863">
        <v>3</v>
      </c>
      <c r="C863">
        <v>810</v>
      </c>
      <c r="D863" t="s">
        <v>33</v>
      </c>
      <c r="E863" t="s">
        <v>33</v>
      </c>
      <c r="F863">
        <v>810</v>
      </c>
      <c r="I863">
        <v>124.463722</v>
      </c>
      <c r="J863">
        <f t="shared" si="258"/>
        <v>161.8028386</v>
      </c>
      <c r="L863">
        <v>965.780396</v>
      </c>
      <c r="M863">
        <f t="shared" si="259"/>
        <v>1699.77349696</v>
      </c>
      <c r="O863" t="s">
        <v>35</v>
      </c>
      <c r="P863">
        <f t="shared" si="260"/>
        <v>9.5</v>
      </c>
      <c r="R863">
        <v>173.832657</v>
      </c>
      <c r="S863">
        <f t="shared" si="261"/>
        <v>260.7489855</v>
      </c>
      <c r="U863" t="s">
        <v>35</v>
      </c>
    </row>
    <row r="864" spans="1:21" ht="12.75">
      <c r="A864">
        <v>812</v>
      </c>
      <c r="B864">
        <v>3</v>
      </c>
      <c r="C864">
        <v>812</v>
      </c>
      <c r="D864" t="s">
        <v>33</v>
      </c>
      <c r="E864" t="s">
        <v>34</v>
      </c>
      <c r="I864">
        <v>77.707176</v>
      </c>
      <c r="J864">
        <f t="shared" si="258"/>
        <v>101.01932880000001</v>
      </c>
      <c r="L864">
        <v>2754.472168</v>
      </c>
      <c r="M864">
        <f t="shared" si="259"/>
        <v>4847.87101568</v>
      </c>
      <c r="O864">
        <v>40.065418</v>
      </c>
      <c r="P864">
        <f t="shared" si="260"/>
        <v>40.065418</v>
      </c>
      <c r="R864">
        <v>556.697937</v>
      </c>
      <c r="S864">
        <f t="shared" si="261"/>
        <v>835.0469055000001</v>
      </c>
      <c r="U864">
        <v>249.937973</v>
      </c>
    </row>
    <row r="865" spans="1:21" ht="12.75">
      <c r="A865">
        <v>813</v>
      </c>
      <c r="B865">
        <v>3</v>
      </c>
      <c r="C865">
        <v>813</v>
      </c>
      <c r="D865" t="s">
        <v>33</v>
      </c>
      <c r="E865" t="s">
        <v>34</v>
      </c>
      <c r="I865">
        <v>1478.929077</v>
      </c>
      <c r="J865">
        <f t="shared" si="258"/>
        <v>1922.6078001</v>
      </c>
      <c r="L865">
        <v>22965.898438</v>
      </c>
      <c r="M865">
        <f t="shared" si="259"/>
        <v>40419.98125088</v>
      </c>
      <c r="O865" t="s">
        <v>35</v>
      </c>
      <c r="P865">
        <f t="shared" si="260"/>
        <v>9.5</v>
      </c>
      <c r="R865">
        <v>27.726555</v>
      </c>
      <c r="S865">
        <f t="shared" si="261"/>
        <v>41.5898325</v>
      </c>
      <c r="U865" t="s">
        <v>35</v>
      </c>
    </row>
    <row r="866" spans="1:21" ht="12.75">
      <c r="A866">
        <v>814</v>
      </c>
      <c r="B866">
        <v>3</v>
      </c>
      <c r="C866">
        <v>814</v>
      </c>
      <c r="D866" t="s">
        <v>33</v>
      </c>
      <c r="E866" t="s">
        <v>34</v>
      </c>
      <c r="I866">
        <v>37.956356</v>
      </c>
      <c r="J866">
        <f t="shared" si="258"/>
        <v>49.3432628</v>
      </c>
      <c r="L866">
        <v>359.876495</v>
      </c>
      <c r="M866">
        <f t="shared" si="259"/>
        <v>633.3826312</v>
      </c>
      <c r="O866" t="s">
        <v>35</v>
      </c>
      <c r="P866">
        <f t="shared" si="260"/>
        <v>9.5</v>
      </c>
      <c r="R866">
        <v>17.271152</v>
      </c>
      <c r="S866">
        <f t="shared" si="261"/>
        <v>25.906728</v>
      </c>
      <c r="U866" t="s">
        <v>35</v>
      </c>
    </row>
    <row r="867" spans="1:21" ht="12.75">
      <c r="A867">
        <v>815</v>
      </c>
      <c r="B867">
        <v>3</v>
      </c>
      <c r="C867">
        <v>815</v>
      </c>
      <c r="D867" t="s">
        <v>33</v>
      </c>
      <c r="E867" t="s">
        <v>34</v>
      </c>
      <c r="I867">
        <v>44.605541</v>
      </c>
      <c r="J867">
        <f t="shared" si="258"/>
        <v>57.987203300000004</v>
      </c>
      <c r="L867">
        <v>402.296173</v>
      </c>
      <c r="M867">
        <f t="shared" si="259"/>
        <v>708.04126448</v>
      </c>
      <c r="O867" t="s">
        <v>35</v>
      </c>
      <c r="P867">
        <f t="shared" si="260"/>
        <v>9.5</v>
      </c>
      <c r="R867" t="s">
        <v>35</v>
      </c>
      <c r="S867">
        <f t="shared" si="261"/>
        <v>15</v>
      </c>
      <c r="U867" t="s">
        <v>35</v>
      </c>
    </row>
    <row r="868" spans="1:23" ht="12.75">
      <c r="A868">
        <v>816</v>
      </c>
      <c r="B868">
        <v>3</v>
      </c>
      <c r="C868">
        <v>816</v>
      </c>
      <c r="D868" t="s">
        <v>34</v>
      </c>
      <c r="E868" t="s">
        <v>34</v>
      </c>
      <c r="I868">
        <v>13.6954</v>
      </c>
      <c r="J868">
        <f t="shared" si="258"/>
        <v>17.80402</v>
      </c>
      <c r="K868">
        <f>IF(X868="",J868,X868)</f>
        <v>17.80402</v>
      </c>
      <c r="L868">
        <v>90.017876</v>
      </c>
      <c r="M868">
        <f t="shared" si="259"/>
        <v>158.43146176</v>
      </c>
      <c r="N868">
        <f>IF(Z868="",M868,Z868)</f>
        <v>158.43146176</v>
      </c>
      <c r="O868" t="s">
        <v>35</v>
      </c>
      <c r="P868">
        <f t="shared" si="260"/>
        <v>9.5</v>
      </c>
      <c r="Q868">
        <f>IF(AB868="",P868,AB868)</f>
        <v>9.5</v>
      </c>
      <c r="R868">
        <v>11.291052</v>
      </c>
      <c r="S868">
        <f t="shared" si="261"/>
        <v>16.936578</v>
      </c>
      <c r="T868">
        <f>IF(AD868="",S868,AD868)</f>
        <v>16.936578</v>
      </c>
      <c r="U868" t="s">
        <v>35</v>
      </c>
      <c r="V868">
        <f>IF(U868="&lt;LOD",43,U868)</f>
        <v>43</v>
      </c>
      <c r="W868">
        <f>IF(AF868="",V868,AF868)</f>
        <v>43</v>
      </c>
    </row>
    <row r="869" spans="1:21" ht="12.75">
      <c r="A869">
        <v>817</v>
      </c>
      <c r="B869">
        <v>3</v>
      </c>
      <c r="C869">
        <v>817</v>
      </c>
      <c r="D869" t="s">
        <v>33</v>
      </c>
      <c r="E869" t="s">
        <v>34</v>
      </c>
      <c r="I869">
        <v>205.214859</v>
      </c>
      <c r="J869">
        <f t="shared" si="258"/>
        <v>266.7793167</v>
      </c>
      <c r="L869">
        <v>3483.004395</v>
      </c>
      <c r="M869">
        <f t="shared" si="259"/>
        <v>6130.0877352</v>
      </c>
      <c r="O869" t="s">
        <v>35</v>
      </c>
      <c r="P869">
        <f t="shared" si="260"/>
        <v>9.5</v>
      </c>
      <c r="R869">
        <v>82.428635</v>
      </c>
      <c r="S869">
        <f t="shared" si="261"/>
        <v>123.6429525</v>
      </c>
      <c r="U869" t="s">
        <v>35</v>
      </c>
    </row>
    <row r="870" spans="1:21" ht="12.75">
      <c r="A870">
        <v>818</v>
      </c>
      <c r="B870">
        <v>3</v>
      </c>
      <c r="C870">
        <v>818</v>
      </c>
      <c r="D870" t="s">
        <v>33</v>
      </c>
      <c r="E870" t="s">
        <v>34</v>
      </c>
      <c r="I870">
        <v>46.526604</v>
      </c>
      <c r="J870">
        <f t="shared" si="258"/>
        <v>60.4845852</v>
      </c>
      <c r="L870">
        <v>301.347748</v>
      </c>
      <c r="M870">
        <f t="shared" si="259"/>
        <v>530.37203648</v>
      </c>
      <c r="O870" t="s">
        <v>35</v>
      </c>
      <c r="P870">
        <f t="shared" si="260"/>
        <v>9.5</v>
      </c>
      <c r="R870">
        <v>24.23208</v>
      </c>
      <c r="S870">
        <f t="shared" si="261"/>
        <v>36.34812</v>
      </c>
      <c r="U870" t="s">
        <v>35</v>
      </c>
    </row>
    <row r="871" spans="1:21" ht="12.75">
      <c r="A871">
        <v>819</v>
      </c>
      <c r="B871">
        <v>3</v>
      </c>
      <c r="C871">
        <v>819</v>
      </c>
      <c r="D871" t="s">
        <v>33</v>
      </c>
      <c r="E871" t="s">
        <v>34</v>
      </c>
      <c r="I871">
        <v>66.264053</v>
      </c>
      <c r="J871">
        <f t="shared" si="258"/>
        <v>86.14326890000001</v>
      </c>
      <c r="L871">
        <v>1631.547607</v>
      </c>
      <c r="M871">
        <f t="shared" si="259"/>
        <v>2871.5237883199998</v>
      </c>
      <c r="O871" t="s">
        <v>35</v>
      </c>
      <c r="P871">
        <f t="shared" si="260"/>
        <v>9.5</v>
      </c>
      <c r="R871">
        <v>241.573914</v>
      </c>
      <c r="S871">
        <f t="shared" si="261"/>
        <v>362.360871</v>
      </c>
      <c r="U871" t="s">
        <v>35</v>
      </c>
    </row>
    <row r="872" spans="1:21" ht="12.75">
      <c r="A872">
        <v>820</v>
      </c>
      <c r="B872">
        <v>3</v>
      </c>
      <c r="C872">
        <v>820</v>
      </c>
      <c r="D872" t="s">
        <v>33</v>
      </c>
      <c r="E872" t="s">
        <v>34</v>
      </c>
      <c r="I872">
        <v>2841.69458</v>
      </c>
      <c r="J872">
        <f t="shared" si="258"/>
        <v>3694.202954</v>
      </c>
      <c r="L872">
        <v>10441.544922</v>
      </c>
      <c r="M872">
        <f t="shared" si="259"/>
        <v>18377.119062719998</v>
      </c>
      <c r="O872" t="s">
        <v>35</v>
      </c>
      <c r="P872">
        <f t="shared" si="260"/>
        <v>9.5</v>
      </c>
      <c r="R872">
        <v>73.763626</v>
      </c>
      <c r="S872">
        <f t="shared" si="261"/>
        <v>110.64543900000001</v>
      </c>
      <c r="U872">
        <v>120.605087</v>
      </c>
    </row>
    <row r="873" spans="1:21" ht="12.75">
      <c r="A873">
        <v>821</v>
      </c>
      <c r="B873">
        <v>3</v>
      </c>
      <c r="C873">
        <v>821</v>
      </c>
      <c r="D873" t="s">
        <v>33</v>
      </c>
      <c r="E873" t="s">
        <v>34</v>
      </c>
      <c r="I873">
        <v>36.983898</v>
      </c>
      <c r="J873">
        <f t="shared" si="258"/>
        <v>48.07906740000001</v>
      </c>
      <c r="L873">
        <v>485.981201</v>
      </c>
      <c r="M873">
        <f t="shared" si="259"/>
        <v>855.32691376</v>
      </c>
      <c r="O873" t="s">
        <v>35</v>
      </c>
      <c r="P873">
        <f t="shared" si="260"/>
        <v>9.5</v>
      </c>
      <c r="R873">
        <v>50.676174</v>
      </c>
      <c r="S873">
        <f t="shared" si="261"/>
        <v>76.014261</v>
      </c>
      <c r="U873" t="s">
        <v>35</v>
      </c>
    </row>
    <row r="874" spans="1:21" ht="12.75">
      <c r="A874">
        <v>822</v>
      </c>
      <c r="B874">
        <v>3</v>
      </c>
      <c r="C874">
        <v>822</v>
      </c>
      <c r="D874" t="s">
        <v>33</v>
      </c>
      <c r="E874" t="s">
        <v>34</v>
      </c>
      <c r="I874">
        <v>84.924202</v>
      </c>
      <c r="J874">
        <f t="shared" si="258"/>
        <v>110.4014626</v>
      </c>
      <c r="L874">
        <v>574.870483</v>
      </c>
      <c r="M874">
        <f t="shared" si="259"/>
        <v>1011.7720500800001</v>
      </c>
      <c r="O874">
        <v>51.009872</v>
      </c>
      <c r="P874">
        <f t="shared" si="260"/>
        <v>51.009872</v>
      </c>
      <c r="R874">
        <v>90.798698</v>
      </c>
      <c r="S874">
        <f t="shared" si="261"/>
        <v>136.198047</v>
      </c>
      <c r="U874">
        <v>306.2117</v>
      </c>
    </row>
    <row r="875" spans="1:6" ht="12.75">
      <c r="A875">
        <v>823</v>
      </c>
      <c r="B875">
        <v>3</v>
      </c>
      <c r="C875">
        <v>822</v>
      </c>
      <c r="D875" t="s">
        <v>33</v>
      </c>
      <c r="E875" t="s">
        <v>33</v>
      </c>
      <c r="F875">
        <v>822</v>
      </c>
    </row>
    <row r="876" spans="1:21" ht="12.75">
      <c r="A876">
        <v>824</v>
      </c>
      <c r="B876">
        <v>3</v>
      </c>
      <c r="C876">
        <v>824</v>
      </c>
      <c r="D876" t="s">
        <v>33</v>
      </c>
      <c r="E876" t="s">
        <v>34</v>
      </c>
      <c r="I876">
        <v>137.252563</v>
      </c>
      <c r="J876">
        <f aca="true" t="shared" si="268" ref="J876:J885">IF(I876="&lt;LOD",7,I876*1.3)</f>
        <v>178.42833190000002</v>
      </c>
      <c r="L876">
        <v>1228.998047</v>
      </c>
      <c r="M876">
        <f aca="true" t="shared" si="269" ref="M876:M885">L876*1.76</f>
        <v>2163.03656272</v>
      </c>
      <c r="O876">
        <v>161.856644</v>
      </c>
      <c r="P876">
        <f aca="true" t="shared" si="270" ref="P876:P885">IF(O876="&lt;LOD",9.5,O876)</f>
        <v>161.856644</v>
      </c>
      <c r="R876">
        <v>429.071777</v>
      </c>
      <c r="S876">
        <f aca="true" t="shared" si="271" ref="S876:S885">IF(R876="&lt;LOD",15,R876*1.5)</f>
        <v>643.6076654999999</v>
      </c>
      <c r="U876" t="s">
        <v>35</v>
      </c>
    </row>
    <row r="877" spans="1:21" ht="12.75">
      <c r="A877">
        <v>825</v>
      </c>
      <c r="B877">
        <v>3</v>
      </c>
      <c r="C877">
        <v>825</v>
      </c>
      <c r="D877" t="s">
        <v>33</v>
      </c>
      <c r="E877" t="s">
        <v>34</v>
      </c>
      <c r="I877" t="s">
        <v>35</v>
      </c>
      <c r="J877">
        <f t="shared" si="268"/>
        <v>7</v>
      </c>
      <c r="L877">
        <v>122.500549</v>
      </c>
      <c r="M877">
        <f t="shared" si="269"/>
        <v>215.60096624000002</v>
      </c>
      <c r="O877">
        <v>26.178127</v>
      </c>
      <c r="P877">
        <f t="shared" si="270"/>
        <v>26.178127</v>
      </c>
      <c r="R877">
        <v>15.9474</v>
      </c>
      <c r="S877">
        <f t="shared" si="271"/>
        <v>23.9211</v>
      </c>
      <c r="U877">
        <v>50.377323</v>
      </c>
    </row>
    <row r="878" spans="1:21" ht="12.75">
      <c r="A878">
        <v>826</v>
      </c>
      <c r="B878">
        <v>3</v>
      </c>
      <c r="C878">
        <v>826</v>
      </c>
      <c r="D878" t="s">
        <v>33</v>
      </c>
      <c r="E878" t="s">
        <v>34</v>
      </c>
      <c r="I878">
        <v>1924.481812</v>
      </c>
      <c r="J878">
        <f t="shared" si="268"/>
        <v>2501.8263556</v>
      </c>
      <c r="L878">
        <v>68799.078125</v>
      </c>
      <c r="M878">
        <f t="shared" si="269"/>
        <v>121086.3775</v>
      </c>
      <c r="O878" t="s">
        <v>35</v>
      </c>
      <c r="P878">
        <f t="shared" si="270"/>
        <v>9.5</v>
      </c>
      <c r="R878">
        <v>1018.801636</v>
      </c>
      <c r="S878">
        <f t="shared" si="271"/>
        <v>1528.202454</v>
      </c>
      <c r="U878" t="s">
        <v>35</v>
      </c>
    </row>
    <row r="879" spans="1:21" ht="12.75">
      <c r="A879">
        <v>827</v>
      </c>
      <c r="B879">
        <v>3</v>
      </c>
      <c r="C879">
        <v>827</v>
      </c>
      <c r="D879" t="s">
        <v>33</v>
      </c>
      <c r="E879" t="s">
        <v>34</v>
      </c>
      <c r="I879">
        <v>257.371338</v>
      </c>
      <c r="J879">
        <f t="shared" si="268"/>
        <v>334.5827394</v>
      </c>
      <c r="L879">
        <v>2549.316162</v>
      </c>
      <c r="M879">
        <f t="shared" si="269"/>
        <v>4486.7964451200005</v>
      </c>
      <c r="O879">
        <v>43.037468</v>
      </c>
      <c r="P879">
        <f t="shared" si="270"/>
        <v>43.037468</v>
      </c>
      <c r="R879">
        <v>68.470238</v>
      </c>
      <c r="S879">
        <f t="shared" si="271"/>
        <v>102.70535699999999</v>
      </c>
      <c r="U879">
        <v>108.603844</v>
      </c>
    </row>
    <row r="880" spans="1:21" ht="12.75">
      <c r="A880">
        <v>828</v>
      </c>
      <c r="B880">
        <v>3</v>
      </c>
      <c r="C880">
        <v>828</v>
      </c>
      <c r="D880" t="s">
        <v>33</v>
      </c>
      <c r="E880" t="s">
        <v>34</v>
      </c>
      <c r="I880">
        <v>67.420113</v>
      </c>
      <c r="J880">
        <f t="shared" si="268"/>
        <v>87.6461469</v>
      </c>
      <c r="L880">
        <v>776.397339</v>
      </c>
      <c r="M880">
        <f t="shared" si="269"/>
        <v>1366.45931664</v>
      </c>
      <c r="O880" t="s">
        <v>35</v>
      </c>
      <c r="P880">
        <f t="shared" si="270"/>
        <v>9.5</v>
      </c>
      <c r="R880" t="s">
        <v>35</v>
      </c>
      <c r="S880">
        <f t="shared" si="271"/>
        <v>15</v>
      </c>
      <c r="U880">
        <v>68.128662</v>
      </c>
    </row>
    <row r="881" spans="1:21" ht="12.75">
      <c r="A881">
        <v>828</v>
      </c>
      <c r="B881">
        <v>3</v>
      </c>
      <c r="C881">
        <v>828</v>
      </c>
      <c r="D881" t="s">
        <v>33</v>
      </c>
      <c r="E881" t="s">
        <v>34</v>
      </c>
      <c r="I881">
        <v>27.051645</v>
      </c>
      <c r="J881">
        <f t="shared" si="268"/>
        <v>35.1671385</v>
      </c>
      <c r="L881">
        <v>589.404724</v>
      </c>
      <c r="M881">
        <f t="shared" si="269"/>
        <v>1037.35231424</v>
      </c>
      <c r="O881" t="s">
        <v>35</v>
      </c>
      <c r="P881">
        <f t="shared" si="270"/>
        <v>9.5</v>
      </c>
      <c r="R881" t="s">
        <v>35</v>
      </c>
      <c r="S881">
        <f t="shared" si="271"/>
        <v>15</v>
      </c>
      <c r="U881" t="s">
        <v>35</v>
      </c>
    </row>
    <row r="882" spans="1:21" ht="12.75">
      <c r="A882">
        <v>829</v>
      </c>
      <c r="B882">
        <v>3</v>
      </c>
      <c r="C882">
        <v>829</v>
      </c>
      <c r="D882" t="s">
        <v>33</v>
      </c>
      <c r="E882" t="s">
        <v>34</v>
      </c>
      <c r="I882">
        <v>71.446579</v>
      </c>
      <c r="J882">
        <f t="shared" si="268"/>
        <v>92.88055270000001</v>
      </c>
      <c r="L882">
        <v>434.902191</v>
      </c>
      <c r="M882">
        <f t="shared" si="269"/>
        <v>765.42785616</v>
      </c>
      <c r="O882" t="s">
        <v>35</v>
      </c>
      <c r="P882">
        <f t="shared" si="270"/>
        <v>9.5</v>
      </c>
      <c r="R882" t="s">
        <v>35</v>
      </c>
      <c r="S882">
        <f t="shared" si="271"/>
        <v>15</v>
      </c>
      <c r="U882" t="s">
        <v>35</v>
      </c>
    </row>
    <row r="883" spans="1:21" ht="12.75">
      <c r="A883">
        <v>830</v>
      </c>
      <c r="B883">
        <v>3</v>
      </c>
      <c r="C883">
        <v>830</v>
      </c>
      <c r="D883" t="s">
        <v>33</v>
      </c>
      <c r="E883" t="s">
        <v>34</v>
      </c>
      <c r="I883" t="s">
        <v>35</v>
      </c>
      <c r="J883">
        <f t="shared" si="268"/>
        <v>7</v>
      </c>
      <c r="L883">
        <v>1174.391479</v>
      </c>
      <c r="M883">
        <f t="shared" si="269"/>
        <v>2066.9290030399998</v>
      </c>
      <c r="O883" t="s">
        <v>35</v>
      </c>
      <c r="P883">
        <f t="shared" si="270"/>
        <v>9.5</v>
      </c>
      <c r="R883">
        <v>33.47002</v>
      </c>
      <c r="S883">
        <f t="shared" si="271"/>
        <v>50.205029999999994</v>
      </c>
      <c r="U883" t="s">
        <v>35</v>
      </c>
    </row>
    <row r="884" spans="1:21" ht="12.75">
      <c r="A884">
        <v>831</v>
      </c>
      <c r="B884">
        <v>3</v>
      </c>
      <c r="C884">
        <v>831</v>
      </c>
      <c r="D884" t="s">
        <v>33</v>
      </c>
      <c r="E884" t="s">
        <v>34</v>
      </c>
      <c r="I884">
        <v>34.190456</v>
      </c>
      <c r="J884">
        <f t="shared" si="268"/>
        <v>44.447592799999995</v>
      </c>
      <c r="L884">
        <v>368.99646</v>
      </c>
      <c r="M884">
        <f t="shared" si="269"/>
        <v>649.4337696</v>
      </c>
      <c r="O884" t="s">
        <v>35</v>
      </c>
      <c r="P884">
        <f t="shared" si="270"/>
        <v>9.5</v>
      </c>
      <c r="R884">
        <v>16.580139</v>
      </c>
      <c r="S884">
        <f t="shared" si="271"/>
        <v>24.870208499999997</v>
      </c>
      <c r="U884" t="s">
        <v>35</v>
      </c>
    </row>
    <row r="885" spans="1:33" ht="12.75">
      <c r="A885">
        <v>832</v>
      </c>
      <c r="B885">
        <v>3</v>
      </c>
      <c r="C885">
        <v>832</v>
      </c>
      <c r="D885" t="s">
        <v>33</v>
      </c>
      <c r="E885" t="s">
        <v>34</v>
      </c>
      <c r="I885">
        <v>358.916351</v>
      </c>
      <c r="J885">
        <f t="shared" si="268"/>
        <v>466.59125630000005</v>
      </c>
      <c r="L885">
        <v>4007.864258</v>
      </c>
      <c r="M885">
        <f t="shared" si="269"/>
        <v>7053.84109408</v>
      </c>
      <c r="O885" t="s">
        <v>35</v>
      </c>
      <c r="P885">
        <f t="shared" si="270"/>
        <v>9.5</v>
      </c>
      <c r="R885">
        <v>46.344353</v>
      </c>
      <c r="S885">
        <f t="shared" si="271"/>
        <v>69.51652949999999</v>
      </c>
      <c r="U885">
        <v>82.298866</v>
      </c>
      <c r="X885">
        <v>320</v>
      </c>
      <c r="Y885" t="s">
        <v>37</v>
      </c>
      <c r="Z885">
        <v>11000</v>
      </c>
      <c r="AA885" t="s">
        <v>37</v>
      </c>
      <c r="AB885">
        <v>11</v>
      </c>
      <c r="AC885" t="s">
        <v>37</v>
      </c>
      <c r="AD885">
        <v>66</v>
      </c>
      <c r="AE885" t="s">
        <v>37</v>
      </c>
      <c r="AF885">
        <v>45</v>
      </c>
      <c r="AG885" t="s">
        <v>37</v>
      </c>
    </row>
    <row r="886" spans="1:6" ht="12.75">
      <c r="A886">
        <v>833</v>
      </c>
      <c r="B886">
        <v>3</v>
      </c>
      <c r="C886">
        <v>832</v>
      </c>
      <c r="D886" t="s">
        <v>33</v>
      </c>
      <c r="E886" t="s">
        <v>33</v>
      </c>
      <c r="F886">
        <v>832</v>
      </c>
    </row>
    <row r="887" spans="1:23" ht="12.75">
      <c r="A887">
        <v>834</v>
      </c>
      <c r="B887">
        <v>3</v>
      </c>
      <c r="C887">
        <v>834</v>
      </c>
      <c r="D887" t="s">
        <v>34</v>
      </c>
      <c r="E887" t="s">
        <v>34</v>
      </c>
      <c r="I887" t="s">
        <v>35</v>
      </c>
      <c r="J887">
        <f aca="true" t="shared" si="272" ref="J887:J897">IF(I887="&lt;LOD",7,I887*1.3)</f>
        <v>7</v>
      </c>
      <c r="K887">
        <f>IF(X887="",J887,X887)</f>
        <v>7</v>
      </c>
      <c r="L887">
        <v>74.832779</v>
      </c>
      <c r="M887">
        <f aca="true" t="shared" si="273" ref="M887:M897">L887*1.76</f>
        <v>131.70569104</v>
      </c>
      <c r="N887">
        <f>IF(Z887="",M887,Z887)</f>
        <v>131.70569104</v>
      </c>
      <c r="O887">
        <v>22.633762</v>
      </c>
      <c r="P887">
        <f aca="true" t="shared" si="274" ref="P887:P897">IF(O887="&lt;LOD",9.5,O887)</f>
        <v>22.633762</v>
      </c>
      <c r="Q887">
        <f>IF(AB887="",P887,AB887)</f>
        <v>22.633762</v>
      </c>
      <c r="R887">
        <v>15.617586</v>
      </c>
      <c r="S887">
        <f aca="true" t="shared" si="275" ref="S887:S897">IF(R887="&lt;LOD",15,R887*1.5)</f>
        <v>23.426378999999997</v>
      </c>
      <c r="T887">
        <f>IF(AD887="",S887,AD887)</f>
        <v>23.426378999999997</v>
      </c>
      <c r="U887">
        <v>115.523232</v>
      </c>
      <c r="V887">
        <f>IF(U887="&lt;LOD",43,U887)</f>
        <v>115.523232</v>
      </c>
      <c r="W887">
        <f>IF(AF887="",V887,AF887)</f>
        <v>115.523232</v>
      </c>
    </row>
    <row r="888" spans="1:21" ht="12.75">
      <c r="A888">
        <v>835</v>
      </c>
      <c r="B888">
        <v>3</v>
      </c>
      <c r="C888">
        <v>835</v>
      </c>
      <c r="D888" t="s">
        <v>33</v>
      </c>
      <c r="E888" t="s">
        <v>34</v>
      </c>
      <c r="I888" t="s">
        <v>35</v>
      </c>
      <c r="J888">
        <f t="shared" si="272"/>
        <v>7</v>
      </c>
      <c r="L888">
        <v>58.57703</v>
      </c>
      <c r="M888">
        <f t="shared" si="273"/>
        <v>103.0955728</v>
      </c>
      <c r="O888" t="s">
        <v>35</v>
      </c>
      <c r="P888">
        <f t="shared" si="274"/>
        <v>9.5</v>
      </c>
      <c r="R888" t="s">
        <v>35</v>
      </c>
      <c r="S888">
        <f t="shared" si="275"/>
        <v>15</v>
      </c>
      <c r="U888">
        <v>100.648659</v>
      </c>
    </row>
    <row r="889" spans="1:21" ht="12.75">
      <c r="A889">
        <v>836</v>
      </c>
      <c r="B889">
        <v>3</v>
      </c>
      <c r="C889">
        <v>836</v>
      </c>
      <c r="D889" t="s">
        <v>33</v>
      </c>
      <c r="E889" t="s">
        <v>34</v>
      </c>
      <c r="I889">
        <v>61.581802</v>
      </c>
      <c r="J889">
        <f t="shared" si="272"/>
        <v>80.05634260000001</v>
      </c>
      <c r="L889">
        <v>953.617615</v>
      </c>
      <c r="M889">
        <f t="shared" si="273"/>
        <v>1678.3670024</v>
      </c>
      <c r="O889">
        <v>41.959446</v>
      </c>
      <c r="P889">
        <f t="shared" si="274"/>
        <v>41.959446</v>
      </c>
      <c r="R889">
        <v>19.35714</v>
      </c>
      <c r="S889">
        <f t="shared" si="275"/>
        <v>29.03571</v>
      </c>
      <c r="U889">
        <v>76.381744</v>
      </c>
    </row>
    <row r="890" spans="1:21" ht="12.75">
      <c r="A890">
        <v>837</v>
      </c>
      <c r="B890">
        <v>3</v>
      </c>
      <c r="C890">
        <v>837</v>
      </c>
      <c r="D890" t="s">
        <v>33</v>
      </c>
      <c r="E890" t="s">
        <v>34</v>
      </c>
      <c r="I890">
        <v>24.930822</v>
      </c>
      <c r="J890">
        <f t="shared" si="272"/>
        <v>32.4100686</v>
      </c>
      <c r="L890">
        <v>110.346992</v>
      </c>
      <c r="M890">
        <f t="shared" si="273"/>
        <v>194.21070592</v>
      </c>
      <c r="O890" t="s">
        <v>35</v>
      </c>
      <c r="P890">
        <f t="shared" si="274"/>
        <v>9.5</v>
      </c>
      <c r="R890" t="s">
        <v>35</v>
      </c>
      <c r="S890">
        <f t="shared" si="275"/>
        <v>15</v>
      </c>
      <c r="U890">
        <v>77.978233</v>
      </c>
    </row>
    <row r="891" spans="1:23" ht="12.75">
      <c r="A891">
        <v>838</v>
      </c>
      <c r="B891">
        <v>3</v>
      </c>
      <c r="C891">
        <v>838</v>
      </c>
      <c r="D891" t="s">
        <v>34</v>
      </c>
      <c r="E891" t="s">
        <v>34</v>
      </c>
      <c r="I891" t="s">
        <v>35</v>
      </c>
      <c r="J891">
        <f t="shared" si="272"/>
        <v>7</v>
      </c>
      <c r="K891">
        <f>IF(X891="",J891,X891)</f>
        <v>7</v>
      </c>
      <c r="L891">
        <v>300.401886</v>
      </c>
      <c r="M891">
        <f t="shared" si="273"/>
        <v>528.70731936</v>
      </c>
      <c r="N891">
        <f>IF(Z891="",M891,Z891)</f>
        <v>528.70731936</v>
      </c>
      <c r="O891" t="s">
        <v>35</v>
      </c>
      <c r="P891">
        <f t="shared" si="274"/>
        <v>9.5</v>
      </c>
      <c r="Q891">
        <f>IF(AB891="",P891,AB891)</f>
        <v>9.5</v>
      </c>
      <c r="R891">
        <v>11.246059</v>
      </c>
      <c r="S891">
        <f t="shared" si="275"/>
        <v>16.8690885</v>
      </c>
      <c r="T891">
        <f>IF(AD891="",S891,AD891)</f>
        <v>16.8690885</v>
      </c>
      <c r="U891">
        <v>57.223759</v>
      </c>
      <c r="V891">
        <f>IF(U891="&lt;LOD",43,U891)</f>
        <v>57.223759</v>
      </c>
      <c r="W891">
        <f>IF(AF891="",V891,AF891)</f>
        <v>57.223759</v>
      </c>
    </row>
    <row r="892" spans="1:23" ht="12.75">
      <c r="A892">
        <v>838</v>
      </c>
      <c r="B892">
        <v>3</v>
      </c>
      <c r="C892">
        <v>838</v>
      </c>
      <c r="D892" t="s">
        <v>34</v>
      </c>
      <c r="E892" t="s">
        <v>34</v>
      </c>
      <c r="I892">
        <v>69.092537</v>
      </c>
      <c r="J892">
        <f t="shared" si="272"/>
        <v>89.82029809999999</v>
      </c>
      <c r="K892">
        <f>IF(X892="",J892,X892)</f>
        <v>89.82029809999999</v>
      </c>
      <c r="L892">
        <v>857.846863</v>
      </c>
      <c r="M892">
        <f t="shared" si="273"/>
        <v>1509.81047888</v>
      </c>
      <c r="N892">
        <f>IF(Z892="",M892,Z892)</f>
        <v>1509.81047888</v>
      </c>
      <c r="O892" t="s">
        <v>35</v>
      </c>
      <c r="P892">
        <f t="shared" si="274"/>
        <v>9.5</v>
      </c>
      <c r="Q892">
        <f>IF(AB892="",P892,AB892)</f>
        <v>9.5</v>
      </c>
      <c r="R892" t="s">
        <v>35</v>
      </c>
      <c r="S892">
        <f t="shared" si="275"/>
        <v>15</v>
      </c>
      <c r="T892">
        <f>IF(AD892="",S892,AD892)</f>
        <v>15</v>
      </c>
      <c r="U892" t="s">
        <v>35</v>
      </c>
      <c r="V892">
        <f>IF(U892="&lt;LOD",43,U892)</f>
        <v>43</v>
      </c>
      <c r="W892">
        <f>IF(AF892="",V892,AF892)</f>
        <v>43</v>
      </c>
    </row>
    <row r="893" spans="1:23" ht="12.75">
      <c r="A893">
        <v>839</v>
      </c>
      <c r="B893">
        <v>3</v>
      </c>
      <c r="C893">
        <v>839</v>
      </c>
      <c r="D893" t="s">
        <v>34</v>
      </c>
      <c r="E893" t="s">
        <v>34</v>
      </c>
      <c r="I893">
        <v>15.845599</v>
      </c>
      <c r="J893">
        <f t="shared" si="272"/>
        <v>20.5992787</v>
      </c>
      <c r="K893">
        <f>IF(X893="",J893,X893)</f>
        <v>20.5992787</v>
      </c>
      <c r="L893">
        <v>133.915955</v>
      </c>
      <c r="M893">
        <f t="shared" si="273"/>
        <v>235.69208079999999</v>
      </c>
      <c r="N893">
        <f>IF(Z893="",M893,Z893)</f>
        <v>235.69208079999999</v>
      </c>
      <c r="O893" t="s">
        <v>35</v>
      </c>
      <c r="P893">
        <f t="shared" si="274"/>
        <v>9.5</v>
      </c>
      <c r="Q893">
        <f>IF(AB893="",P893,AB893)</f>
        <v>9.5</v>
      </c>
      <c r="R893" t="s">
        <v>35</v>
      </c>
      <c r="S893">
        <f t="shared" si="275"/>
        <v>15</v>
      </c>
      <c r="T893">
        <f>IF(AD893="",S893,AD893)</f>
        <v>15</v>
      </c>
      <c r="U893" t="s">
        <v>35</v>
      </c>
      <c r="V893">
        <f>IF(U893="&lt;LOD",43,U893)</f>
        <v>43</v>
      </c>
      <c r="W893">
        <f>IF(AF893="",V893,AF893)</f>
        <v>43</v>
      </c>
    </row>
    <row r="894" spans="1:23" ht="12.75">
      <c r="A894">
        <v>840</v>
      </c>
      <c r="B894">
        <v>3</v>
      </c>
      <c r="C894">
        <v>840</v>
      </c>
      <c r="D894" t="s">
        <v>34</v>
      </c>
      <c r="E894" t="s">
        <v>34</v>
      </c>
      <c r="I894" t="s">
        <v>35</v>
      </c>
      <c r="J894">
        <f t="shared" si="272"/>
        <v>7</v>
      </c>
      <c r="K894">
        <f>IF(X894="",J894,X894)</f>
        <v>7</v>
      </c>
      <c r="L894">
        <v>120.71595</v>
      </c>
      <c r="M894">
        <f t="shared" si="273"/>
        <v>212.46007200000003</v>
      </c>
      <c r="N894">
        <f>IF(Z894="",M894,Z894)</f>
        <v>212.46007200000003</v>
      </c>
      <c r="O894" t="s">
        <v>35</v>
      </c>
      <c r="P894">
        <f t="shared" si="274"/>
        <v>9.5</v>
      </c>
      <c r="Q894">
        <f>IF(AB894="",P894,AB894)</f>
        <v>9.5</v>
      </c>
      <c r="R894">
        <v>11.939366</v>
      </c>
      <c r="S894">
        <f t="shared" si="275"/>
        <v>17.909049</v>
      </c>
      <c r="T894">
        <f>IF(AD894="",S894,AD894)</f>
        <v>17.909049</v>
      </c>
      <c r="U894" t="s">
        <v>35</v>
      </c>
      <c r="V894">
        <f>IF(U894="&lt;LOD",43,U894)</f>
        <v>43</v>
      </c>
      <c r="W894">
        <f>IF(AF894="",V894,AF894)</f>
        <v>43</v>
      </c>
    </row>
    <row r="895" spans="1:23" ht="12.75">
      <c r="A895">
        <v>840</v>
      </c>
      <c r="B895">
        <v>3</v>
      </c>
      <c r="C895">
        <v>840</v>
      </c>
      <c r="D895" t="s">
        <v>34</v>
      </c>
      <c r="E895" t="s">
        <v>34</v>
      </c>
      <c r="I895" t="s">
        <v>35</v>
      </c>
      <c r="J895">
        <f t="shared" si="272"/>
        <v>7</v>
      </c>
      <c r="K895">
        <f>IF(X895="",J895,X895)</f>
        <v>7</v>
      </c>
      <c r="L895">
        <v>155.62294</v>
      </c>
      <c r="M895">
        <f t="shared" si="273"/>
        <v>273.8963744</v>
      </c>
      <c r="N895">
        <f>IF(Z895="",M895,Z895)</f>
        <v>273.8963744</v>
      </c>
      <c r="O895" t="s">
        <v>35</v>
      </c>
      <c r="P895">
        <f t="shared" si="274"/>
        <v>9.5</v>
      </c>
      <c r="Q895">
        <f>IF(AB895="",P895,AB895)</f>
        <v>9.5</v>
      </c>
      <c r="R895">
        <v>13.816767</v>
      </c>
      <c r="S895">
        <f t="shared" si="275"/>
        <v>20.7251505</v>
      </c>
      <c r="T895">
        <f>IF(AD895="",S895,AD895)</f>
        <v>20.7251505</v>
      </c>
      <c r="U895" t="s">
        <v>35</v>
      </c>
      <c r="V895">
        <f>IF(U895="&lt;LOD",43,U895)</f>
        <v>43</v>
      </c>
      <c r="W895">
        <f>IF(AF895="",V895,AF895)</f>
        <v>43</v>
      </c>
    </row>
    <row r="896" spans="1:21" ht="12.75">
      <c r="A896">
        <v>841</v>
      </c>
      <c r="B896">
        <v>3</v>
      </c>
      <c r="C896">
        <v>841</v>
      </c>
      <c r="D896" t="s">
        <v>33</v>
      </c>
      <c r="E896" t="s">
        <v>34</v>
      </c>
      <c r="I896">
        <v>45.944431</v>
      </c>
      <c r="J896">
        <f t="shared" si="272"/>
        <v>59.72776030000001</v>
      </c>
      <c r="L896">
        <v>322.278259</v>
      </c>
      <c r="M896">
        <f t="shared" si="273"/>
        <v>567.20973584</v>
      </c>
      <c r="O896" t="s">
        <v>35</v>
      </c>
      <c r="P896">
        <f t="shared" si="274"/>
        <v>9.5</v>
      </c>
      <c r="R896" t="s">
        <v>35</v>
      </c>
      <c r="S896">
        <f t="shared" si="275"/>
        <v>15</v>
      </c>
      <c r="U896">
        <v>72.310387</v>
      </c>
    </row>
    <row r="897" spans="1:33" ht="12.75">
      <c r="A897">
        <v>842</v>
      </c>
      <c r="B897">
        <v>3</v>
      </c>
      <c r="C897">
        <v>842</v>
      </c>
      <c r="D897" t="s">
        <v>33</v>
      </c>
      <c r="E897" t="s">
        <v>34</v>
      </c>
      <c r="I897" t="s">
        <v>35</v>
      </c>
      <c r="J897">
        <f t="shared" si="272"/>
        <v>7</v>
      </c>
      <c r="L897">
        <v>249.8629</v>
      </c>
      <c r="M897">
        <f t="shared" si="273"/>
        <v>439.758704</v>
      </c>
      <c r="O897" t="s">
        <v>35</v>
      </c>
      <c r="P897">
        <f t="shared" si="274"/>
        <v>9.5</v>
      </c>
      <c r="R897">
        <v>18.246271</v>
      </c>
      <c r="S897">
        <f t="shared" si="275"/>
        <v>27.3694065</v>
      </c>
      <c r="U897">
        <v>77.338959</v>
      </c>
      <c r="X897">
        <v>21</v>
      </c>
      <c r="Y897" t="s">
        <v>37</v>
      </c>
      <c r="Z897">
        <v>450</v>
      </c>
      <c r="AA897" t="s">
        <v>37</v>
      </c>
      <c r="AB897">
        <v>4.4</v>
      </c>
      <c r="AC897" t="s">
        <v>37</v>
      </c>
      <c r="AD897">
        <v>25</v>
      </c>
      <c r="AE897" t="s">
        <v>37</v>
      </c>
      <c r="AF897">
        <v>46</v>
      </c>
      <c r="AG897" t="s">
        <v>37</v>
      </c>
    </row>
    <row r="898" spans="1:6" ht="12.75">
      <c r="A898">
        <v>843</v>
      </c>
      <c r="B898">
        <v>3</v>
      </c>
      <c r="C898">
        <v>842</v>
      </c>
      <c r="D898" t="s">
        <v>33</v>
      </c>
      <c r="E898" t="s">
        <v>33</v>
      </c>
      <c r="F898">
        <v>842</v>
      </c>
    </row>
    <row r="899" spans="1:5" ht="12.75">
      <c r="A899">
        <v>844</v>
      </c>
      <c r="C899">
        <v>844</v>
      </c>
      <c r="D899" t="s">
        <v>33</v>
      </c>
      <c r="E899" t="s">
        <v>34</v>
      </c>
    </row>
    <row r="900" spans="1:23" ht="12.75">
      <c r="A900">
        <v>845</v>
      </c>
      <c r="B900">
        <v>4</v>
      </c>
      <c r="C900">
        <v>845</v>
      </c>
      <c r="D900" t="s">
        <v>34</v>
      </c>
      <c r="E900" t="s">
        <v>34</v>
      </c>
      <c r="N900">
        <f>IF(Z900="",M900,Z900)</f>
        <v>0</v>
      </c>
      <c r="Q900">
        <f>IF(AB900="",P900,AB900)</f>
        <v>0</v>
      </c>
      <c r="T900">
        <f>IF(AD900="",S900,AD900)</f>
        <v>0</v>
      </c>
      <c r="V900">
        <f>IF(U900="&lt;LOD",43,U900)</f>
        <v>0</v>
      </c>
      <c r="W900">
        <f>IF(AF900="",V900,AF900)</f>
        <v>0</v>
      </c>
    </row>
    <row r="901" spans="1:23" ht="12.75">
      <c r="A901">
        <v>846</v>
      </c>
      <c r="B901">
        <v>4</v>
      </c>
      <c r="C901">
        <v>846</v>
      </c>
      <c r="D901" t="s">
        <v>34</v>
      </c>
      <c r="E901" t="s">
        <v>34</v>
      </c>
      <c r="N901">
        <f>IF(Z901="",M901,Z901)</f>
        <v>0</v>
      </c>
      <c r="Q901">
        <f>IF(AB901="",P901,AB901)</f>
        <v>0</v>
      </c>
      <c r="T901">
        <f>IF(AD901="",S901,AD901)</f>
        <v>0</v>
      </c>
      <c r="V901">
        <f>IF(U901="&lt;LOD",43,U901)</f>
        <v>0</v>
      </c>
      <c r="W901">
        <f>IF(AF901="",V901,AF901)</f>
        <v>0</v>
      </c>
    </row>
    <row r="902" spans="1:21" ht="12.75">
      <c r="A902">
        <v>847</v>
      </c>
      <c r="B902">
        <v>4</v>
      </c>
      <c r="C902">
        <v>847</v>
      </c>
      <c r="D902" t="s">
        <v>33</v>
      </c>
      <c r="E902" t="s">
        <v>34</v>
      </c>
      <c r="I902" t="s">
        <v>35</v>
      </c>
      <c r="J902">
        <f aca="true" t="shared" si="276" ref="J902:J928">IF(I902="&lt;LOD",7,I902*1.3)</f>
        <v>7</v>
      </c>
      <c r="L902">
        <v>228.777817</v>
      </c>
      <c r="M902">
        <f aca="true" t="shared" si="277" ref="M902:M928">L902*1.76</f>
        <v>402.64895792</v>
      </c>
      <c r="O902">
        <v>17.151512</v>
      </c>
      <c r="P902">
        <f aca="true" t="shared" si="278" ref="P902:P928">IF(O902="&lt;LOD",9.5,O902)</f>
        <v>17.151512</v>
      </c>
      <c r="R902">
        <v>147.246628</v>
      </c>
      <c r="S902">
        <f aca="true" t="shared" si="279" ref="S902:S928">IF(R902="&lt;LOD",15,R902*1.5)</f>
        <v>220.86994199999998</v>
      </c>
      <c r="U902">
        <v>117.092369</v>
      </c>
    </row>
    <row r="903" spans="1:21" ht="12.75">
      <c r="A903">
        <v>848</v>
      </c>
      <c r="B903">
        <v>4</v>
      </c>
      <c r="C903">
        <v>848</v>
      </c>
      <c r="D903" t="s">
        <v>33</v>
      </c>
      <c r="E903" t="s">
        <v>34</v>
      </c>
      <c r="I903">
        <v>11.60832</v>
      </c>
      <c r="J903">
        <f t="shared" si="276"/>
        <v>15.090816000000002</v>
      </c>
      <c r="L903">
        <v>59.072113</v>
      </c>
      <c r="M903">
        <f t="shared" si="277"/>
        <v>103.96691888000001</v>
      </c>
      <c r="O903" t="s">
        <v>35</v>
      </c>
      <c r="P903">
        <f t="shared" si="278"/>
        <v>9.5</v>
      </c>
      <c r="R903">
        <v>23.345526</v>
      </c>
      <c r="S903">
        <f t="shared" si="279"/>
        <v>35.018288999999996</v>
      </c>
      <c r="U903">
        <v>53.587502</v>
      </c>
    </row>
    <row r="904" spans="1:23" ht="12.75">
      <c r="A904">
        <v>849</v>
      </c>
      <c r="B904">
        <v>4</v>
      </c>
      <c r="C904">
        <v>849</v>
      </c>
      <c r="D904" t="s">
        <v>34</v>
      </c>
      <c r="E904" t="s">
        <v>34</v>
      </c>
      <c r="I904" t="s">
        <v>35</v>
      </c>
      <c r="J904">
        <f t="shared" si="276"/>
        <v>7</v>
      </c>
      <c r="K904">
        <f>IF(X904="",J904,X904)</f>
        <v>7</v>
      </c>
      <c r="L904">
        <v>37.731499</v>
      </c>
      <c r="M904">
        <f t="shared" si="277"/>
        <v>66.40743824</v>
      </c>
      <c r="N904">
        <f>IF(Z904="",M904,Z904)</f>
        <v>66.40743824</v>
      </c>
      <c r="O904" t="s">
        <v>35</v>
      </c>
      <c r="P904">
        <f t="shared" si="278"/>
        <v>9.5</v>
      </c>
      <c r="Q904">
        <f>IF(AB904="",P904,AB904)</f>
        <v>9.5</v>
      </c>
      <c r="R904" t="s">
        <v>35</v>
      </c>
      <c r="S904">
        <f t="shared" si="279"/>
        <v>15</v>
      </c>
      <c r="T904">
        <f>IF(AD904="",S904,AD904)</f>
        <v>15</v>
      </c>
      <c r="U904" t="s">
        <v>35</v>
      </c>
      <c r="V904">
        <f>IF(U904="&lt;LOD",43,U904)</f>
        <v>43</v>
      </c>
      <c r="W904">
        <f>IF(AF904="",V904,AF904)</f>
        <v>43</v>
      </c>
    </row>
    <row r="905" spans="1:23" ht="12.75">
      <c r="A905">
        <v>850</v>
      </c>
      <c r="B905">
        <v>4</v>
      </c>
      <c r="C905">
        <v>850</v>
      </c>
      <c r="D905" t="s">
        <v>34</v>
      </c>
      <c r="E905" t="s">
        <v>34</v>
      </c>
      <c r="I905" t="s">
        <v>35</v>
      </c>
      <c r="J905">
        <f t="shared" si="276"/>
        <v>7</v>
      </c>
      <c r="K905">
        <f>IF(X905="",J905,X905)</f>
        <v>7</v>
      </c>
      <c r="L905">
        <v>47.795002</v>
      </c>
      <c r="M905">
        <f t="shared" si="277"/>
        <v>84.11920352</v>
      </c>
      <c r="N905">
        <f>IF(Z905="",M905,Z905)</f>
        <v>84.11920352</v>
      </c>
      <c r="O905" t="s">
        <v>35</v>
      </c>
      <c r="P905">
        <f t="shared" si="278"/>
        <v>9.5</v>
      </c>
      <c r="Q905">
        <f>IF(AB905="",P905,AB905)</f>
        <v>9.5</v>
      </c>
      <c r="R905">
        <v>16.426983</v>
      </c>
      <c r="S905">
        <f t="shared" si="279"/>
        <v>24.6404745</v>
      </c>
      <c r="T905">
        <f>IF(AD905="",S905,AD905)</f>
        <v>24.6404745</v>
      </c>
      <c r="U905" t="s">
        <v>35</v>
      </c>
      <c r="V905">
        <f>IF(U905="&lt;LOD",43,U905)</f>
        <v>43</v>
      </c>
      <c r="W905">
        <f>IF(AF905="",V905,AF905)</f>
        <v>43</v>
      </c>
    </row>
    <row r="906" spans="1:21" ht="12.75">
      <c r="A906">
        <v>851</v>
      </c>
      <c r="B906">
        <v>4</v>
      </c>
      <c r="C906">
        <v>851</v>
      </c>
      <c r="D906" t="s">
        <v>33</v>
      </c>
      <c r="E906" t="s">
        <v>34</v>
      </c>
      <c r="I906">
        <v>57.79673</v>
      </c>
      <c r="J906">
        <f t="shared" si="276"/>
        <v>75.135749</v>
      </c>
      <c r="L906">
        <v>384.258087</v>
      </c>
      <c r="M906">
        <f t="shared" si="277"/>
        <v>676.29423312</v>
      </c>
      <c r="O906" t="s">
        <v>35</v>
      </c>
      <c r="P906">
        <f t="shared" si="278"/>
        <v>9.5</v>
      </c>
      <c r="R906">
        <v>307.742462</v>
      </c>
      <c r="S906">
        <f t="shared" si="279"/>
        <v>461.613693</v>
      </c>
      <c r="U906">
        <v>196.663757</v>
      </c>
    </row>
    <row r="907" spans="1:23" ht="12.75">
      <c r="A907">
        <v>852</v>
      </c>
      <c r="B907">
        <v>4</v>
      </c>
      <c r="C907">
        <v>852</v>
      </c>
      <c r="D907" t="s">
        <v>34</v>
      </c>
      <c r="E907" t="s">
        <v>34</v>
      </c>
      <c r="I907" t="s">
        <v>35</v>
      </c>
      <c r="J907">
        <f t="shared" si="276"/>
        <v>7</v>
      </c>
      <c r="K907">
        <f>IF(X907="",J907,X907)</f>
        <v>7</v>
      </c>
      <c r="L907">
        <v>61.503212</v>
      </c>
      <c r="M907">
        <f t="shared" si="277"/>
        <v>108.24565312</v>
      </c>
      <c r="N907">
        <f>IF(Z907="",M907,Z907)</f>
        <v>108.24565312</v>
      </c>
      <c r="O907" t="s">
        <v>35</v>
      </c>
      <c r="P907">
        <f t="shared" si="278"/>
        <v>9.5</v>
      </c>
      <c r="Q907">
        <f>IF(AB907="",P907,AB907)</f>
        <v>9.5</v>
      </c>
      <c r="R907" t="s">
        <v>35</v>
      </c>
      <c r="S907">
        <f t="shared" si="279"/>
        <v>15</v>
      </c>
      <c r="T907">
        <f>IF(AD907="",S907,AD907)</f>
        <v>15</v>
      </c>
      <c r="U907" t="s">
        <v>35</v>
      </c>
      <c r="V907">
        <f>IF(U907="&lt;LOD",43,U907)</f>
        <v>43</v>
      </c>
      <c r="W907">
        <f>IF(AF907="",V907,AF907)</f>
        <v>43</v>
      </c>
    </row>
    <row r="908" spans="1:21" ht="12.75">
      <c r="A908">
        <v>853</v>
      </c>
      <c r="B908">
        <v>4</v>
      </c>
      <c r="C908">
        <v>853</v>
      </c>
      <c r="D908" t="s">
        <v>33</v>
      </c>
      <c r="E908" t="s">
        <v>34</v>
      </c>
      <c r="I908">
        <v>19.944534</v>
      </c>
      <c r="J908">
        <f t="shared" si="276"/>
        <v>25.9278942</v>
      </c>
      <c r="L908">
        <v>95.447487</v>
      </c>
      <c r="M908">
        <f t="shared" si="277"/>
        <v>167.98757712</v>
      </c>
      <c r="O908">
        <v>15.719792</v>
      </c>
      <c r="P908">
        <f t="shared" si="278"/>
        <v>15.719792</v>
      </c>
      <c r="R908">
        <v>18.907789</v>
      </c>
      <c r="S908">
        <f t="shared" si="279"/>
        <v>28.3616835</v>
      </c>
      <c r="U908">
        <v>79.474098</v>
      </c>
    </row>
    <row r="909" spans="1:21" ht="12.75">
      <c r="A909">
        <v>854</v>
      </c>
      <c r="B909">
        <v>4</v>
      </c>
      <c r="C909">
        <v>854</v>
      </c>
      <c r="D909" t="s">
        <v>33</v>
      </c>
      <c r="E909" t="s">
        <v>34</v>
      </c>
      <c r="I909" t="s">
        <v>35</v>
      </c>
      <c r="J909">
        <f t="shared" si="276"/>
        <v>7</v>
      </c>
      <c r="L909">
        <v>37.825222</v>
      </c>
      <c r="M909">
        <f t="shared" si="277"/>
        <v>66.57239072</v>
      </c>
      <c r="O909" t="s">
        <v>35</v>
      </c>
      <c r="P909">
        <f t="shared" si="278"/>
        <v>9.5</v>
      </c>
      <c r="R909">
        <v>11.706501</v>
      </c>
      <c r="S909">
        <f t="shared" si="279"/>
        <v>17.559751499999997</v>
      </c>
      <c r="U909">
        <v>92.291328</v>
      </c>
    </row>
    <row r="910" spans="1:33" ht="12.75">
      <c r="A910">
        <v>855</v>
      </c>
      <c r="B910">
        <v>4</v>
      </c>
      <c r="C910">
        <v>855</v>
      </c>
      <c r="D910" t="s">
        <v>34</v>
      </c>
      <c r="E910" t="s">
        <v>34</v>
      </c>
      <c r="I910" t="s">
        <v>35</v>
      </c>
      <c r="J910">
        <f t="shared" si="276"/>
        <v>7</v>
      </c>
      <c r="K910">
        <f>IF(X910="",J910,X910)</f>
        <v>8</v>
      </c>
      <c r="L910">
        <v>52.968361</v>
      </c>
      <c r="M910">
        <f t="shared" si="277"/>
        <v>93.22431536</v>
      </c>
      <c r="N910">
        <f>IF(Z910="",M910,Z910)</f>
        <v>30</v>
      </c>
      <c r="O910" t="s">
        <v>35</v>
      </c>
      <c r="P910">
        <f t="shared" si="278"/>
        <v>9.5</v>
      </c>
      <c r="Q910">
        <f>IF(AB910="",P910,AB910)</f>
        <v>0.16</v>
      </c>
      <c r="R910" t="s">
        <v>35</v>
      </c>
      <c r="S910">
        <f t="shared" si="279"/>
        <v>15</v>
      </c>
      <c r="T910">
        <f>IF(AD910="",S910,AD910)</f>
        <v>4.2</v>
      </c>
      <c r="U910" t="s">
        <v>35</v>
      </c>
      <c r="V910">
        <f>IF(U910="&lt;LOD",43,U910)</f>
        <v>43</v>
      </c>
      <c r="W910">
        <f>IF(AF910="",V910,AF910)</f>
        <v>33</v>
      </c>
      <c r="X910">
        <v>8</v>
      </c>
      <c r="Y910" t="s">
        <v>37</v>
      </c>
      <c r="Z910">
        <v>30</v>
      </c>
      <c r="AA910" t="s">
        <v>37</v>
      </c>
      <c r="AB910">
        <v>0.16</v>
      </c>
      <c r="AC910" t="s">
        <v>37</v>
      </c>
      <c r="AD910">
        <v>4.2</v>
      </c>
      <c r="AE910" t="s">
        <v>37</v>
      </c>
      <c r="AF910">
        <v>33</v>
      </c>
      <c r="AG910" t="s">
        <v>37</v>
      </c>
    </row>
    <row r="911" spans="1:23" ht="12.75">
      <c r="A911">
        <v>856</v>
      </c>
      <c r="B911">
        <v>4</v>
      </c>
      <c r="C911">
        <v>855</v>
      </c>
      <c r="D911" t="s">
        <v>34</v>
      </c>
      <c r="E911" t="s">
        <v>33</v>
      </c>
      <c r="F911">
        <v>855</v>
      </c>
      <c r="I911" t="s">
        <v>35</v>
      </c>
      <c r="J911">
        <f t="shared" si="276"/>
        <v>7</v>
      </c>
      <c r="K911">
        <f>IF(X911="",J911,X911)</f>
        <v>7</v>
      </c>
      <c r="L911">
        <v>45.962063</v>
      </c>
      <c r="M911">
        <f t="shared" si="277"/>
        <v>80.89323088</v>
      </c>
      <c r="N911">
        <f>IF(Z911="",M911,Z911)</f>
        <v>80.89323088</v>
      </c>
      <c r="O911" t="s">
        <v>35</v>
      </c>
      <c r="P911">
        <f t="shared" si="278"/>
        <v>9.5</v>
      </c>
      <c r="Q911">
        <f>IF(AB911="",P911,AB911)</f>
        <v>9.5</v>
      </c>
      <c r="R911" t="s">
        <v>35</v>
      </c>
      <c r="S911">
        <f t="shared" si="279"/>
        <v>15</v>
      </c>
      <c r="T911">
        <f>IF(AD911="",S911,AD911)</f>
        <v>15</v>
      </c>
      <c r="U911" t="s">
        <v>35</v>
      </c>
      <c r="V911">
        <f>IF(U911="&lt;LOD",43,U911)</f>
        <v>43</v>
      </c>
      <c r="W911">
        <f>IF(AF911="",V911,AF911)</f>
        <v>43</v>
      </c>
    </row>
    <row r="912" spans="1:23" ht="12.75">
      <c r="A912">
        <v>857</v>
      </c>
      <c r="B912">
        <v>4</v>
      </c>
      <c r="C912">
        <v>857</v>
      </c>
      <c r="D912" t="s">
        <v>34</v>
      </c>
      <c r="E912" t="s">
        <v>34</v>
      </c>
      <c r="I912" t="s">
        <v>35</v>
      </c>
      <c r="J912">
        <f t="shared" si="276"/>
        <v>7</v>
      </c>
      <c r="K912">
        <f>IF(X912="",J912,X912)</f>
        <v>7</v>
      </c>
      <c r="L912">
        <v>61.185123</v>
      </c>
      <c r="M912">
        <f t="shared" si="277"/>
        <v>107.68581648</v>
      </c>
      <c r="N912">
        <f>IF(Z912="",M912,Z912)</f>
        <v>107.68581648</v>
      </c>
      <c r="O912" t="s">
        <v>35</v>
      </c>
      <c r="P912">
        <f t="shared" si="278"/>
        <v>9.5</v>
      </c>
      <c r="Q912">
        <f>IF(AB912="",P912,AB912)</f>
        <v>9.5</v>
      </c>
      <c r="R912">
        <v>90.145096</v>
      </c>
      <c r="S912">
        <f t="shared" si="279"/>
        <v>135.217644</v>
      </c>
      <c r="T912">
        <f>IF(AD912="",S912,AD912)</f>
        <v>135.217644</v>
      </c>
      <c r="U912" t="s">
        <v>35</v>
      </c>
      <c r="V912">
        <f>IF(U912="&lt;LOD",43,U912)</f>
        <v>43</v>
      </c>
      <c r="W912">
        <f>IF(AF912="",V912,AF912)</f>
        <v>43</v>
      </c>
    </row>
    <row r="913" spans="1:23" ht="12.75">
      <c r="A913">
        <v>858</v>
      </c>
      <c r="B913">
        <v>4</v>
      </c>
      <c r="C913">
        <v>858</v>
      </c>
      <c r="D913" t="s">
        <v>34</v>
      </c>
      <c r="E913" t="s">
        <v>34</v>
      </c>
      <c r="I913">
        <v>11.962992</v>
      </c>
      <c r="J913">
        <f t="shared" si="276"/>
        <v>15.5518896</v>
      </c>
      <c r="K913">
        <f>IF(X913="",J913,X913)</f>
        <v>15.5518896</v>
      </c>
      <c r="L913">
        <v>35.568768</v>
      </c>
      <c r="M913">
        <f t="shared" si="277"/>
        <v>62.60103168</v>
      </c>
      <c r="N913">
        <f>IF(Z913="",M913,Z913)</f>
        <v>62.60103168</v>
      </c>
      <c r="O913" t="s">
        <v>35</v>
      </c>
      <c r="P913">
        <f t="shared" si="278"/>
        <v>9.5</v>
      </c>
      <c r="Q913">
        <f>IF(AB913="",P913,AB913)</f>
        <v>9.5</v>
      </c>
      <c r="R913" t="s">
        <v>35</v>
      </c>
      <c r="S913">
        <f t="shared" si="279"/>
        <v>15</v>
      </c>
      <c r="T913">
        <f>IF(AD913="",S913,AD913)</f>
        <v>15</v>
      </c>
      <c r="U913">
        <v>85.04493</v>
      </c>
      <c r="V913">
        <f>IF(U913="&lt;LOD",43,U913)</f>
        <v>85.04493</v>
      </c>
      <c r="W913">
        <f>IF(AF913="",V913,AF913)</f>
        <v>85.04493</v>
      </c>
    </row>
    <row r="914" spans="1:21" ht="12.75">
      <c r="A914">
        <v>859</v>
      </c>
      <c r="B914">
        <v>4</v>
      </c>
      <c r="C914">
        <v>859</v>
      </c>
      <c r="D914" t="s">
        <v>33</v>
      </c>
      <c r="E914" t="s">
        <v>34</v>
      </c>
      <c r="I914">
        <v>31.896599</v>
      </c>
      <c r="J914">
        <f t="shared" si="276"/>
        <v>41.4655787</v>
      </c>
      <c r="L914">
        <v>819.084839</v>
      </c>
      <c r="M914">
        <f t="shared" si="277"/>
        <v>1441.5893166399999</v>
      </c>
      <c r="O914" t="s">
        <v>35</v>
      </c>
      <c r="P914">
        <f t="shared" si="278"/>
        <v>9.5</v>
      </c>
      <c r="R914" t="s">
        <v>35</v>
      </c>
      <c r="S914">
        <f t="shared" si="279"/>
        <v>15</v>
      </c>
      <c r="U914" t="s">
        <v>35</v>
      </c>
    </row>
    <row r="915" spans="1:21" ht="12.75">
      <c r="A915">
        <v>859</v>
      </c>
      <c r="B915">
        <v>4</v>
      </c>
      <c r="C915">
        <v>859</v>
      </c>
      <c r="D915" t="s">
        <v>33</v>
      </c>
      <c r="E915" t="s">
        <v>34</v>
      </c>
      <c r="I915">
        <v>11.7963</v>
      </c>
      <c r="J915">
        <f t="shared" si="276"/>
        <v>15.33519</v>
      </c>
      <c r="L915">
        <v>20.934387</v>
      </c>
      <c r="M915">
        <f t="shared" si="277"/>
        <v>36.84452112</v>
      </c>
      <c r="O915" t="s">
        <v>35</v>
      </c>
      <c r="P915">
        <f t="shared" si="278"/>
        <v>9.5</v>
      </c>
      <c r="R915" t="s">
        <v>35</v>
      </c>
      <c r="S915">
        <f t="shared" si="279"/>
        <v>15</v>
      </c>
      <c r="U915">
        <v>93.766739</v>
      </c>
    </row>
    <row r="916" spans="1:23" ht="12.75">
      <c r="A916">
        <v>860</v>
      </c>
      <c r="B916">
        <v>4</v>
      </c>
      <c r="C916">
        <v>860</v>
      </c>
      <c r="D916" t="s">
        <v>34</v>
      </c>
      <c r="E916" t="s">
        <v>34</v>
      </c>
      <c r="I916">
        <v>18.200378</v>
      </c>
      <c r="J916">
        <f t="shared" si="276"/>
        <v>23.6604914</v>
      </c>
      <c r="K916">
        <f>IF(X916="",J916,X916)</f>
        <v>23.6604914</v>
      </c>
      <c r="L916">
        <v>144.617706</v>
      </c>
      <c r="M916">
        <f t="shared" si="277"/>
        <v>254.52716256</v>
      </c>
      <c r="N916">
        <f>IF(Z916="",M916,Z916)</f>
        <v>254.52716256</v>
      </c>
      <c r="O916" t="s">
        <v>35</v>
      </c>
      <c r="P916">
        <f t="shared" si="278"/>
        <v>9.5</v>
      </c>
      <c r="Q916">
        <f>IF(AB916="",P916,AB916)</f>
        <v>9.5</v>
      </c>
      <c r="R916">
        <v>106.863533</v>
      </c>
      <c r="S916">
        <f t="shared" si="279"/>
        <v>160.2952995</v>
      </c>
      <c r="T916">
        <f>IF(AD916="",S916,AD916)</f>
        <v>160.2952995</v>
      </c>
      <c r="U916">
        <v>214.948914</v>
      </c>
      <c r="V916">
        <f>IF(U916="&lt;LOD",43,U916)</f>
        <v>214.948914</v>
      </c>
      <c r="W916">
        <f>IF(AF916="",V916,AF916)</f>
        <v>214.948914</v>
      </c>
    </row>
    <row r="917" spans="1:21" ht="12.75">
      <c r="A917">
        <v>861</v>
      </c>
      <c r="B917">
        <v>4</v>
      </c>
      <c r="C917">
        <v>861</v>
      </c>
      <c r="D917" t="s">
        <v>33</v>
      </c>
      <c r="E917" t="s">
        <v>34</v>
      </c>
      <c r="I917">
        <v>133.43512</v>
      </c>
      <c r="J917">
        <f t="shared" si="276"/>
        <v>173.46565600000002</v>
      </c>
      <c r="L917">
        <v>662.74408</v>
      </c>
      <c r="M917">
        <f t="shared" si="277"/>
        <v>1166.4295808000002</v>
      </c>
      <c r="O917">
        <v>23.669903</v>
      </c>
      <c r="P917">
        <f t="shared" si="278"/>
        <v>23.669903</v>
      </c>
      <c r="R917">
        <v>231.709503</v>
      </c>
      <c r="S917">
        <f t="shared" si="279"/>
        <v>347.5642545</v>
      </c>
      <c r="U917">
        <v>577.132996</v>
      </c>
    </row>
    <row r="918" spans="1:23" ht="12.75">
      <c r="A918">
        <v>862</v>
      </c>
      <c r="B918">
        <v>4</v>
      </c>
      <c r="C918">
        <v>862</v>
      </c>
      <c r="D918" t="s">
        <v>34</v>
      </c>
      <c r="E918" t="s">
        <v>34</v>
      </c>
      <c r="I918">
        <v>15.718681</v>
      </c>
      <c r="J918">
        <f t="shared" si="276"/>
        <v>20.4342853</v>
      </c>
      <c r="K918">
        <f aca="true" t="shared" si="280" ref="K918:K923">IF(X918="",J918,X918)</f>
        <v>20.4342853</v>
      </c>
      <c r="L918">
        <v>26.144875</v>
      </c>
      <c r="M918">
        <f t="shared" si="277"/>
        <v>46.01498</v>
      </c>
      <c r="N918">
        <f aca="true" t="shared" si="281" ref="N918:N923">IF(Z918="",M918,Z918)</f>
        <v>46.01498</v>
      </c>
      <c r="O918" t="s">
        <v>35</v>
      </c>
      <c r="P918">
        <f t="shared" si="278"/>
        <v>9.5</v>
      </c>
      <c r="Q918">
        <f aca="true" t="shared" si="282" ref="Q918:Q923">IF(AB918="",P918,AB918)</f>
        <v>9.5</v>
      </c>
      <c r="R918">
        <v>41.948036</v>
      </c>
      <c r="S918">
        <f t="shared" si="279"/>
        <v>62.922054</v>
      </c>
      <c r="T918">
        <f aca="true" t="shared" si="283" ref="T918:T923">IF(AD918="",S918,AD918)</f>
        <v>62.922054</v>
      </c>
      <c r="U918">
        <v>95.85968</v>
      </c>
      <c r="V918">
        <f aca="true" t="shared" si="284" ref="V918:V923">IF(U918="&lt;LOD",43,U918)</f>
        <v>95.85968</v>
      </c>
      <c r="W918">
        <f aca="true" t="shared" si="285" ref="W918:W923">IF(AF918="",V918,AF918)</f>
        <v>95.85968</v>
      </c>
    </row>
    <row r="919" spans="1:23" ht="12.75">
      <c r="A919">
        <v>863</v>
      </c>
      <c r="B919">
        <v>4</v>
      </c>
      <c r="C919">
        <v>863</v>
      </c>
      <c r="D919" t="s">
        <v>34</v>
      </c>
      <c r="E919" t="s">
        <v>34</v>
      </c>
      <c r="I919">
        <v>11.937322</v>
      </c>
      <c r="J919">
        <f t="shared" si="276"/>
        <v>15.5185186</v>
      </c>
      <c r="K919">
        <f t="shared" si="280"/>
        <v>15.5185186</v>
      </c>
      <c r="L919">
        <v>48.18185</v>
      </c>
      <c r="M919">
        <f t="shared" si="277"/>
        <v>84.800056</v>
      </c>
      <c r="N919">
        <f t="shared" si="281"/>
        <v>84.800056</v>
      </c>
      <c r="O919" t="s">
        <v>35</v>
      </c>
      <c r="P919">
        <f t="shared" si="278"/>
        <v>9.5</v>
      </c>
      <c r="Q919">
        <f t="shared" si="282"/>
        <v>9.5</v>
      </c>
      <c r="R919" t="s">
        <v>35</v>
      </c>
      <c r="S919">
        <f t="shared" si="279"/>
        <v>15</v>
      </c>
      <c r="T919">
        <f t="shared" si="283"/>
        <v>15</v>
      </c>
      <c r="U919" t="s">
        <v>35</v>
      </c>
      <c r="V919">
        <f t="shared" si="284"/>
        <v>43</v>
      </c>
      <c r="W919">
        <f t="shared" si="285"/>
        <v>43</v>
      </c>
    </row>
    <row r="920" spans="1:23" ht="12.75">
      <c r="A920">
        <v>864</v>
      </c>
      <c r="B920">
        <v>4</v>
      </c>
      <c r="C920">
        <v>864</v>
      </c>
      <c r="D920" t="s">
        <v>34</v>
      </c>
      <c r="E920" t="s">
        <v>34</v>
      </c>
      <c r="I920">
        <v>14.045698</v>
      </c>
      <c r="J920">
        <f t="shared" si="276"/>
        <v>18.2594074</v>
      </c>
      <c r="K920">
        <f t="shared" si="280"/>
        <v>18.2594074</v>
      </c>
      <c r="L920">
        <v>43.085964</v>
      </c>
      <c r="M920">
        <f t="shared" si="277"/>
        <v>75.83129663999999</v>
      </c>
      <c r="N920">
        <f t="shared" si="281"/>
        <v>75.83129663999999</v>
      </c>
      <c r="O920" t="s">
        <v>35</v>
      </c>
      <c r="P920">
        <f t="shared" si="278"/>
        <v>9.5</v>
      </c>
      <c r="Q920">
        <f t="shared" si="282"/>
        <v>9.5</v>
      </c>
      <c r="R920" t="s">
        <v>35</v>
      </c>
      <c r="S920">
        <f t="shared" si="279"/>
        <v>15</v>
      </c>
      <c r="T920">
        <f t="shared" si="283"/>
        <v>15</v>
      </c>
      <c r="U920" t="s">
        <v>35</v>
      </c>
      <c r="V920">
        <f t="shared" si="284"/>
        <v>43</v>
      </c>
      <c r="W920">
        <f t="shared" si="285"/>
        <v>43</v>
      </c>
    </row>
    <row r="921" spans="1:23" ht="12.75">
      <c r="A921">
        <v>865</v>
      </c>
      <c r="B921">
        <v>4</v>
      </c>
      <c r="C921">
        <v>865</v>
      </c>
      <c r="D921" t="s">
        <v>34</v>
      </c>
      <c r="E921" t="s">
        <v>34</v>
      </c>
      <c r="I921" t="s">
        <v>35</v>
      </c>
      <c r="J921">
        <f t="shared" si="276"/>
        <v>7</v>
      </c>
      <c r="K921">
        <f t="shared" si="280"/>
        <v>7</v>
      </c>
      <c r="L921">
        <v>55.35936</v>
      </c>
      <c r="M921">
        <f t="shared" si="277"/>
        <v>97.43247360000001</v>
      </c>
      <c r="N921">
        <f t="shared" si="281"/>
        <v>97.43247360000001</v>
      </c>
      <c r="O921" t="s">
        <v>35</v>
      </c>
      <c r="P921">
        <f t="shared" si="278"/>
        <v>9.5</v>
      </c>
      <c r="Q921">
        <f t="shared" si="282"/>
        <v>9.5</v>
      </c>
      <c r="R921" t="s">
        <v>35</v>
      </c>
      <c r="S921">
        <f t="shared" si="279"/>
        <v>15</v>
      </c>
      <c r="T921">
        <f t="shared" si="283"/>
        <v>15</v>
      </c>
      <c r="U921" t="s">
        <v>35</v>
      </c>
      <c r="V921">
        <f t="shared" si="284"/>
        <v>43</v>
      </c>
      <c r="W921">
        <f t="shared" si="285"/>
        <v>43</v>
      </c>
    </row>
    <row r="922" spans="1:23" ht="12.75">
      <c r="A922">
        <v>866</v>
      </c>
      <c r="B922">
        <v>2</v>
      </c>
      <c r="C922">
        <v>866</v>
      </c>
      <c r="D922" t="s">
        <v>34</v>
      </c>
      <c r="E922" t="s">
        <v>34</v>
      </c>
      <c r="I922" t="s">
        <v>35</v>
      </c>
      <c r="J922">
        <f t="shared" si="276"/>
        <v>7</v>
      </c>
      <c r="K922">
        <f t="shared" si="280"/>
        <v>7</v>
      </c>
      <c r="L922">
        <v>69.572533</v>
      </c>
      <c r="M922">
        <f t="shared" si="277"/>
        <v>122.44765808000001</v>
      </c>
      <c r="N922">
        <f t="shared" si="281"/>
        <v>122.44765808000001</v>
      </c>
      <c r="O922" t="s">
        <v>35</v>
      </c>
      <c r="P922">
        <f t="shared" si="278"/>
        <v>9.5</v>
      </c>
      <c r="Q922">
        <f t="shared" si="282"/>
        <v>9.5</v>
      </c>
      <c r="R922" t="s">
        <v>35</v>
      </c>
      <c r="S922">
        <f t="shared" si="279"/>
        <v>15</v>
      </c>
      <c r="T922">
        <f t="shared" si="283"/>
        <v>15</v>
      </c>
      <c r="U922">
        <v>83.373413</v>
      </c>
      <c r="V922">
        <f t="shared" si="284"/>
        <v>83.373413</v>
      </c>
      <c r="W922">
        <f t="shared" si="285"/>
        <v>83.373413</v>
      </c>
    </row>
    <row r="923" spans="1:23" ht="12.75">
      <c r="A923">
        <v>867</v>
      </c>
      <c r="B923">
        <v>2</v>
      </c>
      <c r="C923">
        <v>867</v>
      </c>
      <c r="D923" t="s">
        <v>34</v>
      </c>
      <c r="E923" t="s">
        <v>34</v>
      </c>
      <c r="I923" t="s">
        <v>35</v>
      </c>
      <c r="J923">
        <f t="shared" si="276"/>
        <v>7</v>
      </c>
      <c r="K923">
        <f t="shared" si="280"/>
        <v>7</v>
      </c>
      <c r="L923">
        <v>96.48716</v>
      </c>
      <c r="M923">
        <f t="shared" si="277"/>
        <v>169.8174016</v>
      </c>
      <c r="N923">
        <f t="shared" si="281"/>
        <v>169.8174016</v>
      </c>
      <c r="O923" t="s">
        <v>35</v>
      </c>
      <c r="P923">
        <f t="shared" si="278"/>
        <v>9.5</v>
      </c>
      <c r="Q923">
        <f t="shared" si="282"/>
        <v>9.5</v>
      </c>
      <c r="R923" t="s">
        <v>35</v>
      </c>
      <c r="S923">
        <f t="shared" si="279"/>
        <v>15</v>
      </c>
      <c r="T923">
        <f t="shared" si="283"/>
        <v>15</v>
      </c>
      <c r="U923" t="s">
        <v>35</v>
      </c>
      <c r="V923">
        <f t="shared" si="284"/>
        <v>43</v>
      </c>
      <c r="W923">
        <f t="shared" si="285"/>
        <v>43</v>
      </c>
    </row>
    <row r="924" spans="1:21" ht="12.75">
      <c r="A924">
        <v>868</v>
      </c>
      <c r="B924">
        <v>2</v>
      </c>
      <c r="C924">
        <v>868</v>
      </c>
      <c r="D924" t="s">
        <v>33</v>
      </c>
      <c r="E924" t="s">
        <v>34</v>
      </c>
      <c r="I924">
        <v>19.380348</v>
      </c>
      <c r="J924">
        <f t="shared" si="276"/>
        <v>25.194452400000003</v>
      </c>
      <c r="L924">
        <v>248.867325</v>
      </c>
      <c r="M924">
        <f t="shared" si="277"/>
        <v>438.006492</v>
      </c>
      <c r="O924" t="s">
        <v>35</v>
      </c>
      <c r="P924">
        <f t="shared" si="278"/>
        <v>9.5</v>
      </c>
      <c r="R924" t="s">
        <v>35</v>
      </c>
      <c r="S924">
        <f t="shared" si="279"/>
        <v>15</v>
      </c>
      <c r="U924">
        <v>76.280128</v>
      </c>
    </row>
    <row r="925" spans="1:21" ht="12.75">
      <c r="A925">
        <v>869</v>
      </c>
      <c r="B925">
        <v>2</v>
      </c>
      <c r="C925">
        <v>869</v>
      </c>
      <c r="D925" t="s">
        <v>33</v>
      </c>
      <c r="E925" t="s">
        <v>34</v>
      </c>
      <c r="I925">
        <v>50.745213</v>
      </c>
      <c r="J925">
        <f t="shared" si="276"/>
        <v>65.96877690000001</v>
      </c>
      <c r="L925">
        <v>583.69751</v>
      </c>
      <c r="M925">
        <f t="shared" si="277"/>
        <v>1027.3076176</v>
      </c>
      <c r="O925" t="s">
        <v>35</v>
      </c>
      <c r="P925">
        <f t="shared" si="278"/>
        <v>9.5</v>
      </c>
      <c r="R925" t="s">
        <v>35</v>
      </c>
      <c r="S925">
        <f t="shared" si="279"/>
        <v>15</v>
      </c>
      <c r="U925" t="s">
        <v>35</v>
      </c>
    </row>
    <row r="926" spans="1:21" ht="12.75">
      <c r="A926">
        <v>869</v>
      </c>
      <c r="B926">
        <v>2</v>
      </c>
      <c r="C926">
        <v>869</v>
      </c>
      <c r="D926" t="s">
        <v>33</v>
      </c>
      <c r="E926" t="s">
        <v>34</v>
      </c>
      <c r="I926">
        <v>119.594086</v>
      </c>
      <c r="J926">
        <f t="shared" si="276"/>
        <v>155.4723118</v>
      </c>
      <c r="L926">
        <v>944.673584</v>
      </c>
      <c r="M926">
        <f t="shared" si="277"/>
        <v>1662.62550784</v>
      </c>
      <c r="O926">
        <v>24.62002</v>
      </c>
      <c r="P926">
        <f t="shared" si="278"/>
        <v>24.62002</v>
      </c>
      <c r="R926">
        <v>17.8486</v>
      </c>
      <c r="S926">
        <f t="shared" si="279"/>
        <v>26.7729</v>
      </c>
      <c r="U926">
        <v>90.663445</v>
      </c>
    </row>
    <row r="927" spans="1:21" ht="12.75">
      <c r="A927">
        <v>870</v>
      </c>
      <c r="B927">
        <v>2</v>
      </c>
      <c r="C927">
        <v>870</v>
      </c>
      <c r="D927" t="s">
        <v>33</v>
      </c>
      <c r="E927" t="s">
        <v>34</v>
      </c>
      <c r="I927">
        <v>110.316452</v>
      </c>
      <c r="J927">
        <f t="shared" si="276"/>
        <v>143.4113876</v>
      </c>
      <c r="L927">
        <v>1036.499268</v>
      </c>
      <c r="M927">
        <f t="shared" si="277"/>
        <v>1824.23871168</v>
      </c>
      <c r="O927" t="s">
        <v>35</v>
      </c>
      <c r="P927">
        <f t="shared" si="278"/>
        <v>9.5</v>
      </c>
      <c r="R927">
        <v>15.637721</v>
      </c>
      <c r="S927">
        <f t="shared" si="279"/>
        <v>23.456581500000002</v>
      </c>
      <c r="U927">
        <v>66.485809</v>
      </c>
    </row>
    <row r="928" spans="1:33" ht="12.75">
      <c r="A928">
        <v>871</v>
      </c>
      <c r="B928">
        <v>2</v>
      </c>
      <c r="C928">
        <v>871</v>
      </c>
      <c r="D928" t="s">
        <v>33</v>
      </c>
      <c r="E928" t="s">
        <v>34</v>
      </c>
      <c r="I928">
        <v>30.135468</v>
      </c>
      <c r="J928">
        <f t="shared" si="276"/>
        <v>39.176108400000004</v>
      </c>
      <c r="L928">
        <v>504.628967</v>
      </c>
      <c r="M928">
        <f t="shared" si="277"/>
        <v>888.14698192</v>
      </c>
      <c r="O928" t="s">
        <v>35</v>
      </c>
      <c r="P928">
        <f t="shared" si="278"/>
        <v>9.5</v>
      </c>
      <c r="R928">
        <v>18.002745</v>
      </c>
      <c r="S928">
        <f t="shared" si="279"/>
        <v>27.0041175</v>
      </c>
      <c r="U928">
        <v>62.1208</v>
      </c>
      <c r="X928">
        <v>26</v>
      </c>
      <c r="Y928" t="s">
        <v>37</v>
      </c>
      <c r="Z928">
        <v>420</v>
      </c>
      <c r="AA928" t="s">
        <v>37</v>
      </c>
      <c r="AB928">
        <v>2.1</v>
      </c>
      <c r="AC928" t="s">
        <v>37</v>
      </c>
      <c r="AD928">
        <v>5.2</v>
      </c>
      <c r="AE928" t="s">
        <v>37</v>
      </c>
      <c r="AF928">
        <v>25</v>
      </c>
      <c r="AG928" t="s">
        <v>37</v>
      </c>
    </row>
    <row r="929" spans="1:6" ht="12.75">
      <c r="A929">
        <v>872</v>
      </c>
      <c r="B929">
        <v>2</v>
      </c>
      <c r="C929">
        <v>871</v>
      </c>
      <c r="D929" t="s">
        <v>33</v>
      </c>
      <c r="E929" t="s">
        <v>33</v>
      </c>
      <c r="F929">
        <v>871</v>
      </c>
    </row>
    <row r="930" spans="1:21" ht="12.75">
      <c r="A930">
        <v>873</v>
      </c>
      <c r="B930">
        <v>2</v>
      </c>
      <c r="C930">
        <v>873</v>
      </c>
      <c r="D930" t="s">
        <v>33</v>
      </c>
      <c r="E930" t="s">
        <v>34</v>
      </c>
      <c r="I930" t="s">
        <v>35</v>
      </c>
      <c r="J930">
        <f aca="true" t="shared" si="286" ref="J930:J941">IF(I930="&lt;LOD",7,I930*1.3)</f>
        <v>7</v>
      </c>
      <c r="L930">
        <v>419.532104</v>
      </c>
      <c r="M930">
        <f aca="true" t="shared" si="287" ref="M930:M941">L930*1.76</f>
        <v>738.37650304</v>
      </c>
      <c r="O930" t="s">
        <v>35</v>
      </c>
      <c r="P930">
        <f aca="true" t="shared" si="288" ref="P930:P941">IF(O930="&lt;LOD",9.5,O930)</f>
        <v>9.5</v>
      </c>
      <c r="R930">
        <v>13.314371</v>
      </c>
      <c r="S930">
        <f aca="true" t="shared" si="289" ref="S930:S941">IF(R930="&lt;LOD",15,R930*1.5)</f>
        <v>19.9715565</v>
      </c>
      <c r="U930" t="s">
        <v>35</v>
      </c>
    </row>
    <row r="931" spans="1:23" ht="12.75">
      <c r="A931">
        <v>874</v>
      </c>
      <c r="B931">
        <v>2</v>
      </c>
      <c r="C931">
        <v>874</v>
      </c>
      <c r="D931" t="s">
        <v>34</v>
      </c>
      <c r="E931" t="s">
        <v>34</v>
      </c>
      <c r="I931">
        <v>12.59974</v>
      </c>
      <c r="J931">
        <f t="shared" si="286"/>
        <v>16.379662</v>
      </c>
      <c r="K931">
        <f>IF(X931="",J931,X931)</f>
        <v>16.379662</v>
      </c>
      <c r="L931">
        <v>61.531235</v>
      </c>
      <c r="M931">
        <f t="shared" si="287"/>
        <v>108.2949736</v>
      </c>
      <c r="N931">
        <f>IF(Z931="",M931,Z931)</f>
        <v>108.2949736</v>
      </c>
      <c r="O931" t="s">
        <v>35</v>
      </c>
      <c r="P931">
        <f t="shared" si="288"/>
        <v>9.5</v>
      </c>
      <c r="Q931">
        <f>IF(AB931="",P931,AB931)</f>
        <v>9.5</v>
      </c>
      <c r="R931" t="s">
        <v>35</v>
      </c>
      <c r="S931">
        <f t="shared" si="289"/>
        <v>15</v>
      </c>
      <c r="T931">
        <f>IF(AD931="",S931,AD931)</f>
        <v>15</v>
      </c>
      <c r="U931" t="s">
        <v>35</v>
      </c>
      <c r="V931">
        <f>IF(U931="&lt;LOD",43,U931)</f>
        <v>43</v>
      </c>
      <c r="W931">
        <f>IF(AF931="",V931,AF931)</f>
        <v>43</v>
      </c>
    </row>
    <row r="932" spans="1:23" ht="12.75">
      <c r="A932">
        <v>875</v>
      </c>
      <c r="B932">
        <v>2</v>
      </c>
      <c r="C932">
        <v>875</v>
      </c>
      <c r="D932" t="s">
        <v>34</v>
      </c>
      <c r="E932" t="s">
        <v>34</v>
      </c>
      <c r="I932">
        <v>16.345922</v>
      </c>
      <c r="J932">
        <f t="shared" si="286"/>
        <v>21.249698600000002</v>
      </c>
      <c r="K932">
        <f>IF(X932="",J932,X932)</f>
        <v>21.249698600000002</v>
      </c>
      <c r="L932">
        <v>79.110786</v>
      </c>
      <c r="M932">
        <f t="shared" si="287"/>
        <v>139.23498336</v>
      </c>
      <c r="N932">
        <f>IF(Z932="",M932,Z932)</f>
        <v>139.23498336</v>
      </c>
      <c r="O932" t="s">
        <v>35</v>
      </c>
      <c r="P932">
        <f t="shared" si="288"/>
        <v>9.5</v>
      </c>
      <c r="Q932">
        <f>IF(AB932="",P932,AB932)</f>
        <v>9.5</v>
      </c>
      <c r="R932" t="s">
        <v>35</v>
      </c>
      <c r="S932">
        <f t="shared" si="289"/>
        <v>15</v>
      </c>
      <c r="T932">
        <f>IF(AD932="",S932,AD932)</f>
        <v>15</v>
      </c>
      <c r="U932" t="s">
        <v>35</v>
      </c>
      <c r="V932">
        <f>IF(U932="&lt;LOD",43,U932)</f>
        <v>43</v>
      </c>
      <c r="W932">
        <f>IF(AF932="",V932,AF932)</f>
        <v>43</v>
      </c>
    </row>
    <row r="933" spans="1:23" ht="12.75">
      <c r="A933">
        <v>876</v>
      </c>
      <c r="B933">
        <v>1</v>
      </c>
      <c r="C933">
        <v>876</v>
      </c>
      <c r="D933" t="s">
        <v>34</v>
      </c>
      <c r="E933" t="s">
        <v>34</v>
      </c>
      <c r="I933" t="s">
        <v>35</v>
      </c>
      <c r="J933">
        <f t="shared" si="286"/>
        <v>7</v>
      </c>
      <c r="K933">
        <f>IF(X933="",J933,X933)</f>
        <v>7</v>
      </c>
      <c r="L933">
        <v>58.280125</v>
      </c>
      <c r="M933">
        <f t="shared" si="287"/>
        <v>102.57302</v>
      </c>
      <c r="N933">
        <f>IF(Z933="",M933,Z933)</f>
        <v>102.57302</v>
      </c>
      <c r="O933" t="s">
        <v>35</v>
      </c>
      <c r="P933">
        <f t="shared" si="288"/>
        <v>9.5</v>
      </c>
      <c r="Q933">
        <f>IF(AB933="",P933,AB933)</f>
        <v>9.5</v>
      </c>
      <c r="R933" t="s">
        <v>35</v>
      </c>
      <c r="S933">
        <f t="shared" si="289"/>
        <v>15</v>
      </c>
      <c r="T933">
        <f>IF(AD933="",S933,AD933)</f>
        <v>15</v>
      </c>
      <c r="U933" t="s">
        <v>35</v>
      </c>
      <c r="V933">
        <f>IF(U933="&lt;LOD",43,U933)</f>
        <v>43</v>
      </c>
      <c r="W933">
        <f>IF(AF933="",V933,AF933)</f>
        <v>43</v>
      </c>
    </row>
    <row r="934" spans="1:23" ht="12.75">
      <c r="A934">
        <v>876</v>
      </c>
      <c r="B934">
        <v>1</v>
      </c>
      <c r="C934">
        <v>876</v>
      </c>
      <c r="D934" t="s">
        <v>34</v>
      </c>
      <c r="E934" t="s">
        <v>34</v>
      </c>
      <c r="I934" t="s">
        <v>35</v>
      </c>
      <c r="J934">
        <f t="shared" si="286"/>
        <v>7</v>
      </c>
      <c r="K934">
        <f>IF(X934="",J934,X934)</f>
        <v>7</v>
      </c>
      <c r="L934">
        <v>39.673759</v>
      </c>
      <c r="M934">
        <f t="shared" si="287"/>
        <v>69.82581583999999</v>
      </c>
      <c r="N934">
        <f>IF(Z934="",M934,Z934)</f>
        <v>69.82581583999999</v>
      </c>
      <c r="O934" t="s">
        <v>35</v>
      </c>
      <c r="P934">
        <f t="shared" si="288"/>
        <v>9.5</v>
      </c>
      <c r="Q934">
        <f>IF(AB934="",P934,AB934)</f>
        <v>9.5</v>
      </c>
      <c r="R934" t="s">
        <v>35</v>
      </c>
      <c r="S934">
        <f t="shared" si="289"/>
        <v>15</v>
      </c>
      <c r="T934">
        <f>IF(AD934="",S934,AD934)</f>
        <v>15</v>
      </c>
      <c r="U934" t="s">
        <v>35</v>
      </c>
      <c r="V934">
        <f>IF(U934="&lt;LOD",43,U934)</f>
        <v>43</v>
      </c>
      <c r="W934">
        <f>IF(AF934="",V934,AF934)</f>
        <v>43</v>
      </c>
    </row>
    <row r="935" spans="1:21" ht="12.75">
      <c r="A935">
        <v>877</v>
      </c>
      <c r="B935">
        <v>1</v>
      </c>
      <c r="C935">
        <v>877</v>
      </c>
      <c r="D935" t="s">
        <v>33</v>
      </c>
      <c r="E935" t="s">
        <v>34</v>
      </c>
      <c r="I935" t="s">
        <v>35</v>
      </c>
      <c r="J935">
        <f t="shared" si="286"/>
        <v>7</v>
      </c>
      <c r="L935">
        <v>40.179649</v>
      </c>
      <c r="M935">
        <f t="shared" si="287"/>
        <v>70.71618224</v>
      </c>
      <c r="O935" t="s">
        <v>35</v>
      </c>
      <c r="P935">
        <f t="shared" si="288"/>
        <v>9.5</v>
      </c>
      <c r="R935" t="s">
        <v>35</v>
      </c>
      <c r="S935">
        <f t="shared" si="289"/>
        <v>15</v>
      </c>
      <c r="U935" t="s">
        <v>35</v>
      </c>
    </row>
    <row r="936" spans="1:23" ht="12.75">
      <c r="A936">
        <v>878</v>
      </c>
      <c r="B936">
        <v>1</v>
      </c>
      <c r="C936">
        <v>878</v>
      </c>
      <c r="D936" t="s">
        <v>34</v>
      </c>
      <c r="E936" t="s">
        <v>34</v>
      </c>
      <c r="I936">
        <v>15.594186</v>
      </c>
      <c r="J936">
        <f t="shared" si="286"/>
        <v>20.272441800000003</v>
      </c>
      <c r="K936">
        <f>IF(X936="",J936,X936)</f>
        <v>20.272441800000003</v>
      </c>
      <c r="L936">
        <v>33.56012</v>
      </c>
      <c r="M936">
        <f t="shared" si="287"/>
        <v>59.0658112</v>
      </c>
      <c r="N936">
        <f>IF(Z936="",M936,Z936)</f>
        <v>59.0658112</v>
      </c>
      <c r="O936" t="s">
        <v>35</v>
      </c>
      <c r="P936">
        <f t="shared" si="288"/>
        <v>9.5</v>
      </c>
      <c r="Q936">
        <f>IF(AB936="",P936,AB936)</f>
        <v>9.5</v>
      </c>
      <c r="R936">
        <v>74.254616</v>
      </c>
      <c r="S936">
        <f t="shared" si="289"/>
        <v>111.381924</v>
      </c>
      <c r="T936">
        <f>IF(AD936="",S936,AD936)</f>
        <v>111.381924</v>
      </c>
      <c r="U936">
        <v>78.54277</v>
      </c>
      <c r="V936">
        <f>IF(U936="&lt;LOD",43,U936)</f>
        <v>78.54277</v>
      </c>
      <c r="W936">
        <f>IF(AF936="",V936,AF936)</f>
        <v>78.54277</v>
      </c>
    </row>
    <row r="937" spans="1:21" ht="12.75">
      <c r="A937">
        <v>879</v>
      </c>
      <c r="B937">
        <v>1</v>
      </c>
      <c r="C937">
        <v>879</v>
      </c>
      <c r="D937" t="s">
        <v>33</v>
      </c>
      <c r="E937" t="s">
        <v>34</v>
      </c>
      <c r="I937">
        <v>19.60729</v>
      </c>
      <c r="J937">
        <f t="shared" si="286"/>
        <v>25.489477</v>
      </c>
      <c r="L937">
        <v>145.681976</v>
      </c>
      <c r="M937">
        <f t="shared" si="287"/>
        <v>256.40027776</v>
      </c>
      <c r="O937" t="s">
        <v>35</v>
      </c>
      <c r="P937">
        <f t="shared" si="288"/>
        <v>9.5</v>
      </c>
      <c r="R937">
        <v>46.509113</v>
      </c>
      <c r="S937">
        <f t="shared" si="289"/>
        <v>69.76366949999999</v>
      </c>
      <c r="U937">
        <v>61.944023</v>
      </c>
    </row>
    <row r="938" spans="1:23" ht="12.75">
      <c r="A938">
        <v>880</v>
      </c>
      <c r="B938">
        <v>1</v>
      </c>
      <c r="C938">
        <v>880</v>
      </c>
      <c r="D938" t="s">
        <v>34</v>
      </c>
      <c r="E938" t="s">
        <v>34</v>
      </c>
      <c r="I938" t="s">
        <v>35</v>
      </c>
      <c r="J938">
        <f t="shared" si="286"/>
        <v>7</v>
      </c>
      <c r="K938">
        <f>IF(X938="",J938,X938)</f>
        <v>7</v>
      </c>
      <c r="L938">
        <v>50.122822</v>
      </c>
      <c r="M938">
        <f t="shared" si="287"/>
        <v>88.21616672</v>
      </c>
      <c r="N938">
        <f>IF(Z938="",M938,Z938)</f>
        <v>88.21616672</v>
      </c>
      <c r="O938" t="s">
        <v>35</v>
      </c>
      <c r="P938">
        <f t="shared" si="288"/>
        <v>9.5</v>
      </c>
      <c r="Q938">
        <f>IF(AB938="",P938,AB938)</f>
        <v>9.5</v>
      </c>
      <c r="R938" t="s">
        <v>35</v>
      </c>
      <c r="S938">
        <f t="shared" si="289"/>
        <v>15</v>
      </c>
      <c r="T938">
        <f>IF(AD938="",S938,AD938)</f>
        <v>15</v>
      </c>
      <c r="U938" t="s">
        <v>35</v>
      </c>
      <c r="V938">
        <f>IF(U938="&lt;LOD",43,U938)</f>
        <v>43</v>
      </c>
      <c r="W938">
        <f>IF(AF938="",V938,AF938)</f>
        <v>43</v>
      </c>
    </row>
    <row r="939" spans="1:21" ht="12.75">
      <c r="A939">
        <v>881</v>
      </c>
      <c r="B939">
        <v>1</v>
      </c>
      <c r="C939">
        <v>881</v>
      </c>
      <c r="D939" t="s">
        <v>33</v>
      </c>
      <c r="E939" t="s">
        <v>34</v>
      </c>
      <c r="I939">
        <v>31.545111</v>
      </c>
      <c r="J939">
        <f t="shared" si="286"/>
        <v>41.0086443</v>
      </c>
      <c r="L939">
        <v>82.682739</v>
      </c>
      <c r="M939">
        <f t="shared" si="287"/>
        <v>145.52162064</v>
      </c>
      <c r="O939" t="s">
        <v>35</v>
      </c>
      <c r="P939">
        <f t="shared" si="288"/>
        <v>9.5</v>
      </c>
      <c r="R939">
        <v>24.19437</v>
      </c>
      <c r="S939">
        <f t="shared" si="289"/>
        <v>36.291555</v>
      </c>
      <c r="U939" t="s">
        <v>35</v>
      </c>
    </row>
    <row r="940" spans="1:21" ht="12.75">
      <c r="A940">
        <v>881</v>
      </c>
      <c r="B940">
        <v>1</v>
      </c>
      <c r="C940">
        <v>881</v>
      </c>
      <c r="D940" t="s">
        <v>33</v>
      </c>
      <c r="E940" t="s">
        <v>34</v>
      </c>
      <c r="I940" t="s">
        <v>35</v>
      </c>
      <c r="J940">
        <f t="shared" si="286"/>
        <v>7</v>
      </c>
      <c r="L940">
        <v>112.280411</v>
      </c>
      <c r="M940">
        <f t="shared" si="287"/>
        <v>197.61352336000002</v>
      </c>
      <c r="O940" t="s">
        <v>35</v>
      </c>
      <c r="P940">
        <f t="shared" si="288"/>
        <v>9.5</v>
      </c>
      <c r="R940">
        <v>20.645346</v>
      </c>
      <c r="S940">
        <f t="shared" si="289"/>
        <v>30.968018999999998</v>
      </c>
      <c r="U940" t="s">
        <v>35</v>
      </c>
    </row>
    <row r="941" spans="1:33" ht="12.75">
      <c r="A941">
        <v>882</v>
      </c>
      <c r="B941">
        <v>1</v>
      </c>
      <c r="C941">
        <v>882</v>
      </c>
      <c r="D941" t="s">
        <v>34</v>
      </c>
      <c r="E941" t="s">
        <v>34</v>
      </c>
      <c r="I941" t="s">
        <v>35</v>
      </c>
      <c r="J941">
        <f t="shared" si="286"/>
        <v>7</v>
      </c>
      <c r="K941">
        <f>IF(X941="",J941,X941)</f>
        <v>16</v>
      </c>
      <c r="L941">
        <v>80.887253</v>
      </c>
      <c r="M941">
        <f t="shared" si="287"/>
        <v>142.36156528</v>
      </c>
      <c r="N941">
        <f>IF(Z941="",M941,Z941)</f>
        <v>89</v>
      </c>
      <c r="O941" t="s">
        <v>35</v>
      </c>
      <c r="P941">
        <f t="shared" si="288"/>
        <v>9.5</v>
      </c>
      <c r="Q941">
        <f>IF(AB941="",P941,AB941)</f>
        <v>2.2</v>
      </c>
      <c r="R941" t="s">
        <v>35</v>
      </c>
      <c r="S941">
        <f t="shared" si="289"/>
        <v>15</v>
      </c>
      <c r="T941">
        <f>IF(AD941="",S941,AD941)</f>
        <v>27</v>
      </c>
      <c r="U941" t="s">
        <v>35</v>
      </c>
      <c r="V941">
        <f>IF(U941="&lt;LOD",43,U941)</f>
        <v>43</v>
      </c>
      <c r="W941">
        <f>IF(AF941="",V941,AF941)</f>
        <v>46</v>
      </c>
      <c r="X941">
        <v>16</v>
      </c>
      <c r="Y941" t="s">
        <v>37</v>
      </c>
      <c r="Z941">
        <v>89</v>
      </c>
      <c r="AA941" t="s">
        <v>37</v>
      </c>
      <c r="AB941">
        <v>2.2</v>
      </c>
      <c r="AC941" t="s">
        <v>37</v>
      </c>
      <c r="AD941">
        <v>27</v>
      </c>
      <c r="AE941" t="s">
        <v>37</v>
      </c>
      <c r="AF941">
        <v>46</v>
      </c>
      <c r="AG941" t="s">
        <v>37</v>
      </c>
    </row>
    <row r="942" spans="1:23" ht="12.75">
      <c r="A942">
        <v>883</v>
      </c>
      <c r="B942">
        <v>1</v>
      </c>
      <c r="C942">
        <v>882</v>
      </c>
      <c r="D942" t="s">
        <v>34</v>
      </c>
      <c r="E942" t="s">
        <v>33</v>
      </c>
      <c r="F942">
        <v>882</v>
      </c>
      <c r="N942">
        <f>IF(Z942="",M942,Z942)</f>
        <v>0</v>
      </c>
      <c r="Q942">
        <f>IF(AB942="",P942,AB942)</f>
        <v>0</v>
      </c>
      <c r="T942">
        <f>IF(AD942="",S942,AD942)</f>
        <v>0</v>
      </c>
      <c r="V942">
        <f>IF(U942="&lt;LOD",43,U942)</f>
        <v>0</v>
      </c>
      <c r="W942">
        <f>IF(AF942="",V942,AF942)</f>
        <v>0</v>
      </c>
    </row>
    <row r="943" spans="1:33" ht="12.75">
      <c r="A943">
        <v>884</v>
      </c>
      <c r="C943">
        <v>884</v>
      </c>
      <c r="D943" t="s">
        <v>33</v>
      </c>
      <c r="E943" t="s">
        <v>34</v>
      </c>
      <c r="G943" t="s">
        <v>41</v>
      </c>
      <c r="X943">
        <v>33</v>
      </c>
      <c r="Y943" t="s">
        <v>37</v>
      </c>
      <c r="Z943">
        <v>1600</v>
      </c>
      <c r="AA943" t="s">
        <v>37</v>
      </c>
      <c r="AB943">
        <v>9.5</v>
      </c>
      <c r="AC943" t="s">
        <v>37</v>
      </c>
      <c r="AD943">
        <v>25</v>
      </c>
      <c r="AE943" t="s">
        <v>37</v>
      </c>
      <c r="AF943">
        <v>47</v>
      </c>
      <c r="AG943" t="s">
        <v>37</v>
      </c>
    </row>
    <row r="944" spans="1:33" ht="12.75">
      <c r="A944">
        <v>885</v>
      </c>
      <c r="C944">
        <v>885</v>
      </c>
      <c r="D944" t="s">
        <v>33</v>
      </c>
      <c r="E944" t="s">
        <v>34</v>
      </c>
      <c r="G944" t="s">
        <v>41</v>
      </c>
      <c r="X944">
        <v>19</v>
      </c>
      <c r="Y944" t="s">
        <v>37</v>
      </c>
      <c r="Z944">
        <v>210</v>
      </c>
      <c r="AA944" t="s">
        <v>37</v>
      </c>
      <c r="AB944">
        <v>2.2</v>
      </c>
      <c r="AC944" t="s">
        <v>37</v>
      </c>
      <c r="AD944">
        <v>45</v>
      </c>
      <c r="AE944" t="s">
        <v>37</v>
      </c>
      <c r="AF944">
        <v>44</v>
      </c>
      <c r="AG944" t="s">
        <v>37</v>
      </c>
    </row>
    <row r="945" spans="1:33" ht="12.75">
      <c r="A945">
        <v>886</v>
      </c>
      <c r="C945">
        <v>886</v>
      </c>
      <c r="D945" t="s">
        <v>33</v>
      </c>
      <c r="E945" t="s">
        <v>34</v>
      </c>
      <c r="G945" t="s">
        <v>41</v>
      </c>
      <c r="X945">
        <v>15</v>
      </c>
      <c r="Y945" t="s">
        <v>37</v>
      </c>
      <c r="Z945">
        <v>210</v>
      </c>
      <c r="AA945" t="s">
        <v>37</v>
      </c>
      <c r="AB945">
        <v>2.3</v>
      </c>
      <c r="AC945" t="s">
        <v>37</v>
      </c>
      <c r="AD945">
        <v>34</v>
      </c>
      <c r="AE945" t="s">
        <v>37</v>
      </c>
      <c r="AF945">
        <v>38</v>
      </c>
      <c r="AG945" t="s">
        <v>37</v>
      </c>
    </row>
    <row r="946" spans="1:21" ht="12.75">
      <c r="A946">
        <v>887</v>
      </c>
      <c r="B946">
        <v>2</v>
      </c>
      <c r="C946">
        <v>887</v>
      </c>
      <c r="D946" t="s">
        <v>33</v>
      </c>
      <c r="E946" t="s">
        <v>34</v>
      </c>
      <c r="I946">
        <v>198.233368</v>
      </c>
      <c r="J946">
        <f aca="true" t="shared" si="290" ref="J946:J955">IF(I946="&lt;LOD",7,I946*1.3)</f>
        <v>257.7033784</v>
      </c>
      <c r="L946">
        <v>686.280334</v>
      </c>
      <c r="M946">
        <f aca="true" t="shared" si="291" ref="M946:M955">L946*1.76</f>
        <v>1207.85338784</v>
      </c>
      <c r="O946">
        <v>18.391403</v>
      </c>
      <c r="P946">
        <f aca="true" t="shared" si="292" ref="P946:P955">IF(O946="&lt;LOD",9.5,O946)</f>
        <v>18.391403</v>
      </c>
      <c r="R946">
        <v>99.576538</v>
      </c>
      <c r="S946">
        <f aca="true" t="shared" si="293" ref="S946:S955">IF(R946="&lt;LOD",15,R946*1.5)</f>
        <v>149.36480699999998</v>
      </c>
      <c r="U946" t="s">
        <v>35</v>
      </c>
    </row>
    <row r="947" spans="1:21" ht="12.75">
      <c r="A947">
        <v>888</v>
      </c>
      <c r="B947">
        <v>2</v>
      </c>
      <c r="C947">
        <v>888</v>
      </c>
      <c r="D947" t="s">
        <v>33</v>
      </c>
      <c r="E947" t="s">
        <v>34</v>
      </c>
      <c r="I947">
        <v>49.258595</v>
      </c>
      <c r="J947">
        <f t="shared" si="290"/>
        <v>64.0361735</v>
      </c>
      <c r="L947">
        <v>478.919891</v>
      </c>
      <c r="M947">
        <f t="shared" si="291"/>
        <v>842.89900816</v>
      </c>
      <c r="O947" t="s">
        <v>35</v>
      </c>
      <c r="P947">
        <f t="shared" si="292"/>
        <v>9.5</v>
      </c>
      <c r="R947">
        <v>17.696524</v>
      </c>
      <c r="S947">
        <f t="shared" si="293"/>
        <v>26.544786000000002</v>
      </c>
      <c r="U947" t="s">
        <v>35</v>
      </c>
    </row>
    <row r="948" spans="1:21" ht="12.75">
      <c r="A948">
        <v>889</v>
      </c>
      <c r="B948">
        <v>2</v>
      </c>
      <c r="C948">
        <v>889</v>
      </c>
      <c r="D948" t="s">
        <v>33</v>
      </c>
      <c r="E948" t="s">
        <v>34</v>
      </c>
      <c r="I948" t="s">
        <v>35</v>
      </c>
      <c r="J948">
        <f t="shared" si="290"/>
        <v>7</v>
      </c>
      <c r="L948">
        <v>277.555542</v>
      </c>
      <c r="M948">
        <f t="shared" si="291"/>
        <v>488.49775392</v>
      </c>
      <c r="O948">
        <v>45.009514</v>
      </c>
      <c r="P948">
        <f t="shared" si="292"/>
        <v>45.009514</v>
      </c>
      <c r="R948">
        <v>129.933029</v>
      </c>
      <c r="S948">
        <f t="shared" si="293"/>
        <v>194.8995435</v>
      </c>
      <c r="U948">
        <v>79.331154</v>
      </c>
    </row>
    <row r="949" spans="1:23" ht="12.75">
      <c r="A949">
        <v>890</v>
      </c>
      <c r="B949">
        <v>2</v>
      </c>
      <c r="C949">
        <v>890</v>
      </c>
      <c r="D949" t="s">
        <v>34</v>
      </c>
      <c r="E949" t="s">
        <v>34</v>
      </c>
      <c r="I949" t="s">
        <v>35</v>
      </c>
      <c r="J949">
        <f t="shared" si="290"/>
        <v>7</v>
      </c>
      <c r="K949">
        <f>IF(X949="",J949,X949)</f>
        <v>7</v>
      </c>
      <c r="L949">
        <v>51.16473</v>
      </c>
      <c r="M949">
        <f t="shared" si="291"/>
        <v>90.0499248</v>
      </c>
      <c r="N949">
        <f>IF(Z949="",M949,Z949)</f>
        <v>90.0499248</v>
      </c>
      <c r="O949" t="s">
        <v>35</v>
      </c>
      <c r="P949">
        <f t="shared" si="292"/>
        <v>9.5</v>
      </c>
      <c r="Q949">
        <f>IF(AB949="",P949,AB949)</f>
        <v>9.5</v>
      </c>
      <c r="R949">
        <v>11.607895</v>
      </c>
      <c r="S949">
        <f t="shared" si="293"/>
        <v>17.4118425</v>
      </c>
      <c r="T949">
        <f>IF(AD949="",S949,AD949)</f>
        <v>17.4118425</v>
      </c>
      <c r="U949">
        <v>72.358864</v>
      </c>
      <c r="V949">
        <f>IF(U949="&lt;LOD",43,U949)</f>
        <v>72.358864</v>
      </c>
      <c r="W949">
        <f>IF(AF949="",V949,AF949)</f>
        <v>72.358864</v>
      </c>
    </row>
    <row r="950" spans="1:23" ht="12.75">
      <c r="A950">
        <v>891</v>
      </c>
      <c r="B950">
        <v>2</v>
      </c>
      <c r="C950">
        <v>891</v>
      </c>
      <c r="D950" t="s">
        <v>34</v>
      </c>
      <c r="E950" t="s">
        <v>34</v>
      </c>
      <c r="I950">
        <v>22.167833</v>
      </c>
      <c r="J950">
        <f t="shared" si="290"/>
        <v>28.818182900000004</v>
      </c>
      <c r="K950">
        <f>IF(X950="",J950,X950)</f>
        <v>28.818182900000004</v>
      </c>
      <c r="L950">
        <v>185.495239</v>
      </c>
      <c r="M950">
        <f t="shared" si="291"/>
        <v>326.47162064</v>
      </c>
      <c r="N950">
        <f>IF(Z950="",M950,Z950)</f>
        <v>326.47162064</v>
      </c>
      <c r="O950">
        <v>16.537725</v>
      </c>
      <c r="P950">
        <f t="shared" si="292"/>
        <v>16.537725</v>
      </c>
      <c r="Q950">
        <f>IF(AB950="",P950,AB950)</f>
        <v>16.537725</v>
      </c>
      <c r="R950">
        <v>23.489779</v>
      </c>
      <c r="S950">
        <f t="shared" si="293"/>
        <v>35.2346685</v>
      </c>
      <c r="T950">
        <f>IF(AD950="",S950,AD950)</f>
        <v>35.2346685</v>
      </c>
      <c r="U950">
        <v>93.920425</v>
      </c>
      <c r="V950">
        <f>IF(U950="&lt;LOD",43,U950)</f>
        <v>93.920425</v>
      </c>
      <c r="W950">
        <f>IF(AF950="",V950,AF950)</f>
        <v>93.920425</v>
      </c>
    </row>
    <row r="951" spans="1:21" ht="12.75">
      <c r="A951">
        <v>892</v>
      </c>
      <c r="B951">
        <v>2</v>
      </c>
      <c r="C951">
        <v>892</v>
      </c>
      <c r="D951" t="s">
        <v>33</v>
      </c>
      <c r="E951" t="s">
        <v>34</v>
      </c>
      <c r="I951" t="s">
        <v>35</v>
      </c>
      <c r="J951">
        <f t="shared" si="290"/>
        <v>7</v>
      </c>
      <c r="L951">
        <v>75.980568</v>
      </c>
      <c r="M951">
        <f t="shared" si="291"/>
        <v>133.72579968000002</v>
      </c>
      <c r="O951" t="s">
        <v>35</v>
      </c>
      <c r="P951">
        <f t="shared" si="292"/>
        <v>9.5</v>
      </c>
      <c r="R951">
        <v>24.552019</v>
      </c>
      <c r="S951">
        <f t="shared" si="293"/>
        <v>36.8280285</v>
      </c>
      <c r="U951" t="s">
        <v>35</v>
      </c>
    </row>
    <row r="952" spans="1:21" ht="12.75">
      <c r="A952">
        <v>892</v>
      </c>
      <c r="B952">
        <v>2</v>
      </c>
      <c r="C952">
        <v>892</v>
      </c>
      <c r="D952" t="s">
        <v>33</v>
      </c>
      <c r="E952" t="s">
        <v>34</v>
      </c>
      <c r="I952">
        <v>18.323841</v>
      </c>
      <c r="J952">
        <f t="shared" si="290"/>
        <v>23.8209933</v>
      </c>
      <c r="L952">
        <v>189.392227</v>
      </c>
      <c r="M952">
        <f t="shared" si="291"/>
        <v>333.33031952</v>
      </c>
      <c r="O952">
        <v>21.221083</v>
      </c>
      <c r="P952">
        <f t="shared" si="292"/>
        <v>21.221083</v>
      </c>
      <c r="R952">
        <v>34.646263</v>
      </c>
      <c r="S952">
        <f t="shared" si="293"/>
        <v>51.96939449999999</v>
      </c>
      <c r="U952" t="s">
        <v>35</v>
      </c>
    </row>
    <row r="953" spans="1:21" ht="12.75">
      <c r="A953">
        <v>893</v>
      </c>
      <c r="B953">
        <v>2</v>
      </c>
      <c r="C953">
        <v>893</v>
      </c>
      <c r="D953" t="s">
        <v>33</v>
      </c>
      <c r="E953" t="s">
        <v>34</v>
      </c>
      <c r="I953" t="s">
        <v>35</v>
      </c>
      <c r="J953">
        <f t="shared" si="290"/>
        <v>7</v>
      </c>
      <c r="L953">
        <v>42.351974</v>
      </c>
      <c r="M953">
        <f t="shared" si="291"/>
        <v>74.53947424</v>
      </c>
      <c r="O953" t="s">
        <v>35</v>
      </c>
      <c r="P953">
        <f t="shared" si="292"/>
        <v>9.5</v>
      </c>
      <c r="R953" t="s">
        <v>35</v>
      </c>
      <c r="S953">
        <f t="shared" si="293"/>
        <v>15</v>
      </c>
      <c r="U953">
        <v>111.016388</v>
      </c>
    </row>
    <row r="954" spans="1:21" ht="12.75">
      <c r="A954">
        <v>894</v>
      </c>
      <c r="B954">
        <v>2</v>
      </c>
      <c r="C954">
        <v>894</v>
      </c>
      <c r="D954" t="s">
        <v>33</v>
      </c>
      <c r="E954" t="s">
        <v>34</v>
      </c>
      <c r="I954" t="s">
        <v>35</v>
      </c>
      <c r="J954">
        <f t="shared" si="290"/>
        <v>7</v>
      </c>
      <c r="L954">
        <v>54.723957</v>
      </c>
      <c r="M954">
        <f t="shared" si="291"/>
        <v>96.31416432</v>
      </c>
      <c r="O954">
        <v>17.831072</v>
      </c>
      <c r="P954">
        <f t="shared" si="292"/>
        <v>17.831072</v>
      </c>
      <c r="R954">
        <v>20.244976</v>
      </c>
      <c r="S954">
        <f t="shared" si="293"/>
        <v>30.367464000000002</v>
      </c>
      <c r="U954">
        <v>132.010559</v>
      </c>
    </row>
    <row r="955" spans="1:33" ht="12.75">
      <c r="A955">
        <v>895</v>
      </c>
      <c r="B955">
        <v>2</v>
      </c>
      <c r="C955">
        <v>895</v>
      </c>
      <c r="D955" t="s">
        <v>33</v>
      </c>
      <c r="E955" t="s">
        <v>34</v>
      </c>
      <c r="I955" t="s">
        <v>35</v>
      </c>
      <c r="J955">
        <f t="shared" si="290"/>
        <v>7</v>
      </c>
      <c r="L955">
        <v>32.124683</v>
      </c>
      <c r="M955">
        <f t="shared" si="291"/>
        <v>56.53944207999999</v>
      </c>
      <c r="O955" t="s">
        <v>35</v>
      </c>
      <c r="P955">
        <f t="shared" si="292"/>
        <v>9.5</v>
      </c>
      <c r="R955" t="s">
        <v>35</v>
      </c>
      <c r="S955">
        <f t="shared" si="293"/>
        <v>15</v>
      </c>
      <c r="U955" t="s">
        <v>35</v>
      </c>
      <c r="X955">
        <v>9.2</v>
      </c>
      <c r="Y955" t="s">
        <v>37</v>
      </c>
      <c r="Z955">
        <v>87</v>
      </c>
      <c r="AA955" t="s">
        <v>37</v>
      </c>
      <c r="AB955">
        <v>0.27</v>
      </c>
      <c r="AC955" t="s">
        <v>37</v>
      </c>
      <c r="AD955">
        <v>21</v>
      </c>
      <c r="AE955" t="s">
        <v>37</v>
      </c>
      <c r="AF955">
        <v>30</v>
      </c>
      <c r="AG955" t="s">
        <v>37</v>
      </c>
    </row>
    <row r="956" spans="1:6" ht="12.75">
      <c r="A956">
        <v>896</v>
      </c>
      <c r="B956">
        <v>2</v>
      </c>
      <c r="C956">
        <v>895</v>
      </c>
      <c r="D956" t="s">
        <v>33</v>
      </c>
      <c r="E956" t="s">
        <v>33</v>
      </c>
      <c r="F956">
        <v>895</v>
      </c>
    </row>
    <row r="957" spans="1:21" ht="12.75">
      <c r="A957">
        <v>897</v>
      </c>
      <c r="B957">
        <v>2</v>
      </c>
      <c r="C957">
        <v>897</v>
      </c>
      <c r="D957" t="s">
        <v>33</v>
      </c>
      <c r="E957" t="s">
        <v>34</v>
      </c>
      <c r="I957">
        <v>26.592688</v>
      </c>
      <c r="J957">
        <f aca="true" t="shared" si="294" ref="J957:J974">IF(I957="&lt;LOD",7,I957*1.3)</f>
        <v>34.5704944</v>
      </c>
      <c r="L957">
        <v>137.728897</v>
      </c>
      <c r="M957">
        <f aca="true" t="shared" si="295" ref="M957:M974">L957*1.76</f>
        <v>242.40285871999998</v>
      </c>
      <c r="O957">
        <v>29.991602</v>
      </c>
      <c r="P957">
        <f aca="true" t="shared" si="296" ref="P957:P974">IF(O957="&lt;LOD",9.5,O957)</f>
        <v>29.991602</v>
      </c>
      <c r="R957">
        <v>54.069763</v>
      </c>
      <c r="S957">
        <f aca="true" t="shared" si="297" ref="S957:S974">IF(R957="&lt;LOD",15,R957*1.5)</f>
        <v>81.1046445</v>
      </c>
      <c r="U957">
        <v>149.874619</v>
      </c>
    </row>
    <row r="958" spans="1:23" ht="12.75">
      <c r="A958">
        <v>898</v>
      </c>
      <c r="B958">
        <v>2</v>
      </c>
      <c r="C958">
        <v>898</v>
      </c>
      <c r="D958" t="s">
        <v>34</v>
      </c>
      <c r="E958" t="s">
        <v>34</v>
      </c>
      <c r="I958" t="s">
        <v>35</v>
      </c>
      <c r="J958">
        <f t="shared" si="294"/>
        <v>7</v>
      </c>
      <c r="K958">
        <f>IF(X958="",J958,X958)</f>
        <v>7</v>
      </c>
      <c r="L958">
        <v>33.156677</v>
      </c>
      <c r="M958">
        <f t="shared" si="295"/>
        <v>58.355751520000005</v>
      </c>
      <c r="N958">
        <f>IF(Z958="",M958,Z958)</f>
        <v>58.355751520000005</v>
      </c>
      <c r="O958" t="s">
        <v>35</v>
      </c>
      <c r="P958">
        <f t="shared" si="296"/>
        <v>9.5</v>
      </c>
      <c r="Q958">
        <f>IF(AB958="",P958,AB958)</f>
        <v>9.5</v>
      </c>
      <c r="R958">
        <v>24.347574</v>
      </c>
      <c r="S958">
        <f t="shared" si="297"/>
        <v>36.521361</v>
      </c>
      <c r="T958">
        <f>IF(AD958="",S958,AD958)</f>
        <v>36.521361</v>
      </c>
      <c r="U958">
        <v>45.995235</v>
      </c>
      <c r="V958">
        <f>IF(U958="&lt;LOD",43,U958)</f>
        <v>45.995235</v>
      </c>
      <c r="W958">
        <f>IF(AF958="",V958,AF958)</f>
        <v>45.995235</v>
      </c>
    </row>
    <row r="959" spans="1:21" ht="12.75">
      <c r="A959">
        <v>899</v>
      </c>
      <c r="B959">
        <v>2</v>
      </c>
      <c r="C959">
        <v>899</v>
      </c>
      <c r="D959" t="s">
        <v>33</v>
      </c>
      <c r="E959" t="s">
        <v>34</v>
      </c>
      <c r="I959" t="s">
        <v>35</v>
      </c>
      <c r="J959">
        <f t="shared" si="294"/>
        <v>7</v>
      </c>
      <c r="L959">
        <v>79.535957</v>
      </c>
      <c r="M959">
        <f t="shared" si="295"/>
        <v>139.98328432</v>
      </c>
      <c r="O959" t="s">
        <v>35</v>
      </c>
      <c r="P959">
        <f t="shared" si="296"/>
        <v>9.5</v>
      </c>
      <c r="R959">
        <v>15.811652</v>
      </c>
      <c r="S959">
        <f t="shared" si="297"/>
        <v>23.717478</v>
      </c>
      <c r="U959" t="s">
        <v>35</v>
      </c>
    </row>
    <row r="960" spans="1:23" ht="12.75">
      <c r="A960">
        <v>900</v>
      </c>
      <c r="B960">
        <v>2</v>
      </c>
      <c r="C960">
        <v>900</v>
      </c>
      <c r="D960" t="s">
        <v>34</v>
      </c>
      <c r="E960" t="s">
        <v>34</v>
      </c>
      <c r="I960" t="s">
        <v>35</v>
      </c>
      <c r="J960">
        <f t="shared" si="294"/>
        <v>7</v>
      </c>
      <c r="K960">
        <f>IF(X960="",J960,X960)</f>
        <v>7</v>
      </c>
      <c r="L960">
        <v>56.580051</v>
      </c>
      <c r="M960">
        <f t="shared" si="295"/>
        <v>99.58088975999999</v>
      </c>
      <c r="N960">
        <f>IF(Z960="",M960,Z960)</f>
        <v>99.58088975999999</v>
      </c>
      <c r="O960" t="s">
        <v>35</v>
      </c>
      <c r="P960">
        <f t="shared" si="296"/>
        <v>9.5</v>
      </c>
      <c r="Q960">
        <f>IF(AB960="",P960,AB960)</f>
        <v>9.5</v>
      </c>
      <c r="R960" t="s">
        <v>35</v>
      </c>
      <c r="S960">
        <f t="shared" si="297"/>
        <v>15</v>
      </c>
      <c r="T960">
        <f>IF(AD960="",S960,AD960)</f>
        <v>15</v>
      </c>
      <c r="U960" t="s">
        <v>35</v>
      </c>
      <c r="V960">
        <f>IF(U960="&lt;LOD",43,U960)</f>
        <v>43</v>
      </c>
      <c r="W960">
        <f>IF(AF960="",V960,AF960)</f>
        <v>43</v>
      </c>
    </row>
    <row r="961" spans="1:23" ht="12.75">
      <c r="A961">
        <v>901</v>
      </c>
      <c r="B961">
        <v>2</v>
      </c>
      <c r="C961">
        <v>901</v>
      </c>
      <c r="D961" t="s">
        <v>34</v>
      </c>
      <c r="E961" t="s">
        <v>34</v>
      </c>
      <c r="I961" t="s">
        <v>35</v>
      </c>
      <c r="J961">
        <f t="shared" si="294"/>
        <v>7</v>
      </c>
      <c r="K961">
        <f>IF(X961="",J961,X961)</f>
        <v>7</v>
      </c>
      <c r="L961">
        <v>24.853119</v>
      </c>
      <c r="M961">
        <f t="shared" si="295"/>
        <v>43.74148944</v>
      </c>
      <c r="N961">
        <f>IF(Z961="",M961,Z961)</f>
        <v>43.74148944</v>
      </c>
      <c r="O961" t="s">
        <v>35</v>
      </c>
      <c r="P961">
        <f t="shared" si="296"/>
        <v>9.5</v>
      </c>
      <c r="Q961">
        <f>IF(AB961="",P961,AB961)</f>
        <v>9.5</v>
      </c>
      <c r="R961" t="s">
        <v>35</v>
      </c>
      <c r="S961">
        <f t="shared" si="297"/>
        <v>15</v>
      </c>
      <c r="T961">
        <f>IF(AD961="",S961,AD961)</f>
        <v>15</v>
      </c>
      <c r="U961" t="s">
        <v>35</v>
      </c>
      <c r="V961">
        <f>IF(U961="&lt;LOD",43,U961)</f>
        <v>43</v>
      </c>
      <c r="W961">
        <f>IF(AF961="",V961,AF961)</f>
        <v>43</v>
      </c>
    </row>
    <row r="962" spans="1:23" ht="12.75">
      <c r="A962">
        <v>902</v>
      </c>
      <c r="B962">
        <v>2</v>
      </c>
      <c r="C962">
        <v>902</v>
      </c>
      <c r="D962" t="s">
        <v>34</v>
      </c>
      <c r="E962" t="s">
        <v>34</v>
      </c>
      <c r="I962" t="s">
        <v>35</v>
      </c>
      <c r="J962">
        <f t="shared" si="294"/>
        <v>7</v>
      </c>
      <c r="K962">
        <f>IF(X962="",J962,X962)</f>
        <v>7</v>
      </c>
      <c r="L962">
        <v>28.523911</v>
      </c>
      <c r="M962">
        <f t="shared" si="295"/>
        <v>50.202083359999996</v>
      </c>
      <c r="N962">
        <f>IF(Z962="",M962,Z962)</f>
        <v>50.202083359999996</v>
      </c>
      <c r="O962" t="s">
        <v>35</v>
      </c>
      <c r="P962">
        <f t="shared" si="296"/>
        <v>9.5</v>
      </c>
      <c r="Q962">
        <f>IF(AB962="",P962,AB962)</f>
        <v>9.5</v>
      </c>
      <c r="R962" t="s">
        <v>35</v>
      </c>
      <c r="S962">
        <f t="shared" si="297"/>
        <v>15</v>
      </c>
      <c r="T962">
        <f>IF(AD962="",S962,AD962)</f>
        <v>15</v>
      </c>
      <c r="U962" t="s">
        <v>35</v>
      </c>
      <c r="V962">
        <f>IF(U962="&lt;LOD",43,U962)</f>
        <v>43</v>
      </c>
      <c r="W962">
        <f>IF(AF962="",V962,AF962)</f>
        <v>43</v>
      </c>
    </row>
    <row r="963" spans="1:21" ht="12.75">
      <c r="A963">
        <v>903</v>
      </c>
      <c r="B963">
        <v>2</v>
      </c>
      <c r="C963">
        <v>903</v>
      </c>
      <c r="D963" t="s">
        <v>33</v>
      </c>
      <c r="E963" t="s">
        <v>34</v>
      </c>
      <c r="I963" t="s">
        <v>35</v>
      </c>
      <c r="J963">
        <f t="shared" si="294"/>
        <v>7</v>
      </c>
      <c r="L963">
        <v>178.720978</v>
      </c>
      <c r="M963">
        <f t="shared" si="295"/>
        <v>314.54892128</v>
      </c>
      <c r="O963" t="s">
        <v>35</v>
      </c>
      <c r="P963">
        <f t="shared" si="296"/>
        <v>9.5</v>
      </c>
      <c r="R963" t="s">
        <v>35</v>
      </c>
      <c r="S963">
        <f t="shared" si="297"/>
        <v>15</v>
      </c>
      <c r="U963" t="s">
        <v>35</v>
      </c>
    </row>
    <row r="964" spans="1:21" ht="12.75">
      <c r="A964">
        <v>904</v>
      </c>
      <c r="B964">
        <v>2</v>
      </c>
      <c r="C964">
        <v>904</v>
      </c>
      <c r="D964" t="s">
        <v>33</v>
      </c>
      <c r="E964" t="s">
        <v>34</v>
      </c>
      <c r="I964" t="s">
        <v>35</v>
      </c>
      <c r="J964">
        <f t="shared" si="294"/>
        <v>7</v>
      </c>
      <c r="L964">
        <v>74.536255</v>
      </c>
      <c r="M964">
        <f t="shared" si="295"/>
        <v>131.1838088</v>
      </c>
      <c r="O964" t="s">
        <v>35</v>
      </c>
      <c r="P964">
        <f t="shared" si="296"/>
        <v>9.5</v>
      </c>
      <c r="R964" t="s">
        <v>35</v>
      </c>
      <c r="S964">
        <f t="shared" si="297"/>
        <v>15</v>
      </c>
      <c r="U964" t="s">
        <v>35</v>
      </c>
    </row>
    <row r="965" spans="1:23" ht="12.75">
      <c r="A965">
        <v>905</v>
      </c>
      <c r="B965">
        <v>2</v>
      </c>
      <c r="C965">
        <v>905</v>
      </c>
      <c r="D965" t="s">
        <v>34</v>
      </c>
      <c r="E965" t="s">
        <v>34</v>
      </c>
      <c r="I965" t="s">
        <v>35</v>
      </c>
      <c r="J965">
        <f t="shared" si="294"/>
        <v>7</v>
      </c>
      <c r="K965">
        <f>IF(X965="",J965,X965)</f>
        <v>7</v>
      </c>
      <c r="L965">
        <v>59.048008</v>
      </c>
      <c r="M965">
        <f t="shared" si="295"/>
        <v>103.92449408</v>
      </c>
      <c r="N965">
        <f>IF(Z965="",M965,Z965)</f>
        <v>103.92449408</v>
      </c>
      <c r="O965" t="s">
        <v>35</v>
      </c>
      <c r="P965">
        <f t="shared" si="296"/>
        <v>9.5</v>
      </c>
      <c r="Q965">
        <f>IF(AB965="",P965,AB965)</f>
        <v>9.5</v>
      </c>
      <c r="R965" t="s">
        <v>35</v>
      </c>
      <c r="S965">
        <f t="shared" si="297"/>
        <v>15</v>
      </c>
      <c r="T965">
        <f>IF(AD965="",S965,AD965)</f>
        <v>15</v>
      </c>
      <c r="U965" t="s">
        <v>35</v>
      </c>
      <c r="V965">
        <f>IF(U965="&lt;LOD",43,U965)</f>
        <v>43</v>
      </c>
      <c r="W965">
        <f>IF(AF965="",V965,AF965)</f>
        <v>43</v>
      </c>
    </row>
    <row r="966" spans="1:21" ht="12.75">
      <c r="A966">
        <v>906</v>
      </c>
      <c r="B966">
        <v>2</v>
      </c>
      <c r="C966">
        <v>906</v>
      </c>
      <c r="D966" t="s">
        <v>33</v>
      </c>
      <c r="E966" t="s">
        <v>34</v>
      </c>
      <c r="I966">
        <v>15.703492</v>
      </c>
      <c r="J966">
        <f t="shared" si="294"/>
        <v>20.4145396</v>
      </c>
      <c r="L966">
        <v>108.116478</v>
      </c>
      <c r="M966">
        <f t="shared" si="295"/>
        <v>190.28500128</v>
      </c>
      <c r="O966" t="s">
        <v>35</v>
      </c>
      <c r="P966">
        <f t="shared" si="296"/>
        <v>9.5</v>
      </c>
      <c r="R966">
        <v>14.540924</v>
      </c>
      <c r="S966">
        <f t="shared" si="297"/>
        <v>21.811386</v>
      </c>
      <c r="U966" t="s">
        <v>35</v>
      </c>
    </row>
    <row r="967" spans="1:23" ht="12.75">
      <c r="A967">
        <v>907</v>
      </c>
      <c r="B967">
        <v>2</v>
      </c>
      <c r="C967">
        <v>907</v>
      </c>
      <c r="D967" t="s">
        <v>34</v>
      </c>
      <c r="E967" t="s">
        <v>34</v>
      </c>
      <c r="I967" t="s">
        <v>35</v>
      </c>
      <c r="J967">
        <f t="shared" si="294"/>
        <v>7</v>
      </c>
      <c r="K967">
        <f>IF(X967="",J967,X967)</f>
        <v>7</v>
      </c>
      <c r="L967">
        <v>30.236122</v>
      </c>
      <c r="M967">
        <f t="shared" si="295"/>
        <v>53.215574720000006</v>
      </c>
      <c r="N967">
        <f>IF(Z967="",M967,Z967)</f>
        <v>53.215574720000006</v>
      </c>
      <c r="O967" t="s">
        <v>35</v>
      </c>
      <c r="P967">
        <f t="shared" si="296"/>
        <v>9.5</v>
      </c>
      <c r="Q967">
        <f>IF(AB967="",P967,AB967)</f>
        <v>9.5</v>
      </c>
      <c r="R967" t="s">
        <v>35</v>
      </c>
      <c r="S967">
        <f t="shared" si="297"/>
        <v>15</v>
      </c>
      <c r="T967">
        <f>IF(AD967="",S967,AD967)</f>
        <v>15</v>
      </c>
      <c r="U967">
        <v>98.922173</v>
      </c>
      <c r="V967">
        <f>IF(U967="&lt;LOD",43,U967)</f>
        <v>98.922173</v>
      </c>
      <c r="W967">
        <f>IF(AF967="",V967,AF967)</f>
        <v>98.922173</v>
      </c>
    </row>
    <row r="968" spans="1:21" ht="12.75">
      <c r="A968">
        <v>908</v>
      </c>
      <c r="B968">
        <v>2</v>
      </c>
      <c r="C968">
        <v>908</v>
      </c>
      <c r="D968" t="s">
        <v>33</v>
      </c>
      <c r="E968" t="s">
        <v>34</v>
      </c>
      <c r="I968">
        <v>123.537331</v>
      </c>
      <c r="J968">
        <f t="shared" si="294"/>
        <v>160.5985303</v>
      </c>
      <c r="L968">
        <v>962.289795</v>
      </c>
      <c r="M968">
        <f t="shared" si="295"/>
        <v>1693.6300392</v>
      </c>
      <c r="O968" t="s">
        <v>35</v>
      </c>
      <c r="P968">
        <f t="shared" si="296"/>
        <v>9.5</v>
      </c>
      <c r="R968">
        <v>215.501389</v>
      </c>
      <c r="S968">
        <f t="shared" si="297"/>
        <v>323.25208349999997</v>
      </c>
      <c r="U968" t="s">
        <v>35</v>
      </c>
    </row>
    <row r="969" spans="1:21" ht="12.75">
      <c r="A969">
        <v>908</v>
      </c>
      <c r="B969">
        <v>2</v>
      </c>
      <c r="C969">
        <v>908</v>
      </c>
      <c r="D969" t="s">
        <v>33</v>
      </c>
      <c r="E969" t="s">
        <v>34</v>
      </c>
      <c r="I969">
        <v>22.564714</v>
      </c>
      <c r="J969">
        <f t="shared" si="294"/>
        <v>29.3341282</v>
      </c>
      <c r="L969">
        <v>235.235703</v>
      </c>
      <c r="M969">
        <f t="shared" si="295"/>
        <v>414.01483728</v>
      </c>
      <c r="O969" t="s">
        <v>35</v>
      </c>
      <c r="P969">
        <f t="shared" si="296"/>
        <v>9.5</v>
      </c>
      <c r="R969">
        <v>98.975754</v>
      </c>
      <c r="S969">
        <f t="shared" si="297"/>
        <v>148.463631</v>
      </c>
      <c r="U969" t="s">
        <v>35</v>
      </c>
    </row>
    <row r="970" spans="1:23" ht="12.75">
      <c r="A970">
        <v>909</v>
      </c>
      <c r="B970">
        <v>2</v>
      </c>
      <c r="C970">
        <v>909</v>
      </c>
      <c r="D970" t="s">
        <v>34</v>
      </c>
      <c r="E970" t="s">
        <v>34</v>
      </c>
      <c r="I970">
        <v>26.155777</v>
      </c>
      <c r="J970">
        <f t="shared" si="294"/>
        <v>34.0025101</v>
      </c>
      <c r="K970">
        <f>IF(X970="",J970,X970)</f>
        <v>34.0025101</v>
      </c>
      <c r="L970">
        <v>69.151207</v>
      </c>
      <c r="M970">
        <f t="shared" si="295"/>
        <v>121.70612432</v>
      </c>
      <c r="N970">
        <f>IF(Z970="",M970,Z970)</f>
        <v>121.70612432</v>
      </c>
      <c r="O970" t="s">
        <v>35</v>
      </c>
      <c r="P970">
        <f t="shared" si="296"/>
        <v>9.5</v>
      </c>
      <c r="Q970">
        <f>IF(AB970="",P970,AB970)</f>
        <v>9.5</v>
      </c>
      <c r="R970">
        <v>14.843851</v>
      </c>
      <c r="S970">
        <f t="shared" si="297"/>
        <v>22.2657765</v>
      </c>
      <c r="T970">
        <f>IF(AD970="",S970,AD970)</f>
        <v>22.2657765</v>
      </c>
      <c r="U970" t="s">
        <v>35</v>
      </c>
      <c r="V970">
        <f>IF(U970="&lt;LOD",43,U970)</f>
        <v>43</v>
      </c>
      <c r="W970">
        <f>IF(AF970="",V970,AF970)</f>
        <v>43</v>
      </c>
    </row>
    <row r="971" spans="1:21" ht="12.75">
      <c r="A971">
        <v>910</v>
      </c>
      <c r="B971">
        <v>2</v>
      </c>
      <c r="C971">
        <v>910</v>
      </c>
      <c r="D971" t="s">
        <v>33</v>
      </c>
      <c r="E971" t="s">
        <v>34</v>
      </c>
      <c r="I971">
        <v>210.263107</v>
      </c>
      <c r="J971">
        <f t="shared" si="294"/>
        <v>273.3420391</v>
      </c>
      <c r="L971">
        <v>1818.032837</v>
      </c>
      <c r="M971">
        <f t="shared" si="295"/>
        <v>3199.73779312</v>
      </c>
      <c r="O971" t="s">
        <v>35</v>
      </c>
      <c r="P971">
        <f t="shared" si="296"/>
        <v>9.5</v>
      </c>
      <c r="R971">
        <v>50.520432</v>
      </c>
      <c r="S971">
        <f t="shared" si="297"/>
        <v>75.780648</v>
      </c>
      <c r="U971" t="s">
        <v>35</v>
      </c>
    </row>
    <row r="972" spans="1:21" ht="12.75">
      <c r="A972">
        <v>910</v>
      </c>
      <c r="B972">
        <v>2</v>
      </c>
      <c r="C972">
        <v>910</v>
      </c>
      <c r="D972" t="s">
        <v>33</v>
      </c>
      <c r="E972" t="s">
        <v>34</v>
      </c>
      <c r="I972">
        <v>59.295979</v>
      </c>
      <c r="J972">
        <f t="shared" si="294"/>
        <v>77.0847727</v>
      </c>
      <c r="L972">
        <v>535.403564</v>
      </c>
      <c r="M972">
        <f t="shared" si="295"/>
        <v>942.3102726399999</v>
      </c>
      <c r="O972" t="s">
        <v>35</v>
      </c>
      <c r="P972">
        <f t="shared" si="296"/>
        <v>9.5</v>
      </c>
      <c r="R972">
        <v>18.683075</v>
      </c>
      <c r="S972">
        <f t="shared" si="297"/>
        <v>28.024612499999996</v>
      </c>
      <c r="U972" t="s">
        <v>35</v>
      </c>
    </row>
    <row r="973" spans="1:23" ht="12.75">
      <c r="A973">
        <v>911</v>
      </c>
      <c r="B973">
        <v>2</v>
      </c>
      <c r="C973">
        <v>911</v>
      </c>
      <c r="D973" t="s">
        <v>34</v>
      </c>
      <c r="E973" t="s">
        <v>34</v>
      </c>
      <c r="I973">
        <v>11.439245</v>
      </c>
      <c r="J973">
        <f t="shared" si="294"/>
        <v>14.8710185</v>
      </c>
      <c r="K973">
        <f>IF(X973="",J973,X973)</f>
        <v>14.8710185</v>
      </c>
      <c r="L973">
        <v>42.786865</v>
      </c>
      <c r="M973">
        <f t="shared" si="295"/>
        <v>75.3048824</v>
      </c>
      <c r="N973">
        <f>IF(Z973="",M973,Z973)</f>
        <v>75.3048824</v>
      </c>
      <c r="O973" t="s">
        <v>35</v>
      </c>
      <c r="P973">
        <f t="shared" si="296"/>
        <v>9.5</v>
      </c>
      <c r="Q973">
        <f>IF(AB973="",P973,AB973)</f>
        <v>9.5</v>
      </c>
      <c r="R973" t="s">
        <v>35</v>
      </c>
      <c r="S973">
        <f t="shared" si="297"/>
        <v>15</v>
      </c>
      <c r="T973">
        <f>IF(AD973="",S973,AD973)</f>
        <v>15</v>
      </c>
      <c r="U973" t="s">
        <v>35</v>
      </c>
      <c r="V973">
        <f>IF(U973="&lt;LOD",43,U973)</f>
        <v>43</v>
      </c>
      <c r="W973">
        <f>IF(AF973="",V973,AF973)</f>
        <v>43</v>
      </c>
    </row>
    <row r="974" spans="1:33" ht="12.75">
      <c r="A974">
        <v>912</v>
      </c>
      <c r="B974">
        <v>2</v>
      </c>
      <c r="C974">
        <v>912</v>
      </c>
      <c r="D974" t="s">
        <v>33</v>
      </c>
      <c r="E974" t="s">
        <v>34</v>
      </c>
      <c r="I974" t="s">
        <v>35</v>
      </c>
      <c r="J974">
        <f t="shared" si="294"/>
        <v>7</v>
      </c>
      <c r="L974">
        <v>35.870216</v>
      </c>
      <c r="M974">
        <f t="shared" si="295"/>
        <v>63.13158016</v>
      </c>
      <c r="O974" t="s">
        <v>35</v>
      </c>
      <c r="P974">
        <f t="shared" si="296"/>
        <v>9.5</v>
      </c>
      <c r="R974" t="s">
        <v>35</v>
      </c>
      <c r="S974">
        <f t="shared" si="297"/>
        <v>15</v>
      </c>
      <c r="U974">
        <v>65.590225</v>
      </c>
      <c r="X974">
        <v>7.5</v>
      </c>
      <c r="Y974" t="s">
        <v>37</v>
      </c>
      <c r="Z974">
        <v>110</v>
      </c>
      <c r="AA974" t="s">
        <v>37</v>
      </c>
      <c r="AB974">
        <v>0.3</v>
      </c>
      <c r="AC974" t="s">
        <v>37</v>
      </c>
      <c r="AD974">
        <v>2.8</v>
      </c>
      <c r="AE974" t="s">
        <v>37</v>
      </c>
      <c r="AF974">
        <v>38</v>
      </c>
      <c r="AG974" t="s">
        <v>37</v>
      </c>
    </row>
    <row r="975" spans="1:6" ht="12.75">
      <c r="A975">
        <v>913</v>
      </c>
      <c r="B975">
        <v>2</v>
      </c>
      <c r="C975">
        <v>912</v>
      </c>
      <c r="D975" t="s">
        <v>33</v>
      </c>
      <c r="E975" t="s">
        <v>33</v>
      </c>
      <c r="F975">
        <v>912</v>
      </c>
    </row>
    <row r="976" spans="1:23" ht="12.75">
      <c r="A976">
        <v>914</v>
      </c>
      <c r="B976">
        <v>2</v>
      </c>
      <c r="C976">
        <v>914</v>
      </c>
      <c r="D976" t="s">
        <v>34</v>
      </c>
      <c r="E976" t="s">
        <v>34</v>
      </c>
      <c r="I976">
        <v>30.540138</v>
      </c>
      <c r="J976">
        <f aca="true" t="shared" si="298" ref="J976:J984">IF(I976="&lt;LOD",7,I976*1.3)</f>
        <v>39.7021794</v>
      </c>
      <c r="K976">
        <f>IF(X976="",J976,X976)</f>
        <v>39.7021794</v>
      </c>
      <c r="L976">
        <v>258.355652</v>
      </c>
      <c r="M976">
        <f aca="true" t="shared" si="299" ref="M976:M984">L976*1.76</f>
        <v>454.70594752000005</v>
      </c>
      <c r="N976">
        <f>IF(Z976="",M976,Z976)</f>
        <v>454.70594752000005</v>
      </c>
      <c r="O976" t="s">
        <v>35</v>
      </c>
      <c r="P976">
        <f aca="true" t="shared" si="300" ref="P976:P984">IF(O976="&lt;LOD",9.5,O976)</f>
        <v>9.5</v>
      </c>
      <c r="Q976">
        <f>IF(AB976="",P976,AB976)</f>
        <v>9.5</v>
      </c>
      <c r="R976">
        <v>16.460033</v>
      </c>
      <c r="S976">
        <f aca="true" t="shared" si="301" ref="S976:S984">IF(R976="&lt;LOD",15,R976*1.5)</f>
        <v>24.6900495</v>
      </c>
      <c r="T976">
        <f>IF(AD976="",S976,AD976)</f>
        <v>24.6900495</v>
      </c>
      <c r="U976" t="s">
        <v>35</v>
      </c>
      <c r="V976">
        <f>IF(U976="&lt;LOD",43,U976)</f>
        <v>43</v>
      </c>
      <c r="W976">
        <f>IF(AF976="",V976,AF976)</f>
        <v>43</v>
      </c>
    </row>
    <row r="977" spans="1:21" ht="12.75">
      <c r="A977">
        <v>915</v>
      </c>
      <c r="B977">
        <v>2</v>
      </c>
      <c r="C977">
        <v>915</v>
      </c>
      <c r="D977" t="s">
        <v>33</v>
      </c>
      <c r="E977" t="s">
        <v>34</v>
      </c>
      <c r="I977" t="s">
        <v>35</v>
      </c>
      <c r="J977">
        <f t="shared" si="298"/>
        <v>7</v>
      </c>
      <c r="L977">
        <v>32.453476</v>
      </c>
      <c r="M977">
        <f t="shared" si="299"/>
        <v>57.118117760000004</v>
      </c>
      <c r="O977" t="s">
        <v>35</v>
      </c>
      <c r="P977">
        <f t="shared" si="300"/>
        <v>9.5</v>
      </c>
      <c r="R977">
        <v>37.470135</v>
      </c>
      <c r="S977">
        <f t="shared" si="301"/>
        <v>56.2052025</v>
      </c>
      <c r="U977" t="s">
        <v>35</v>
      </c>
    </row>
    <row r="978" spans="1:23" ht="12.75">
      <c r="A978">
        <v>916</v>
      </c>
      <c r="B978">
        <v>2</v>
      </c>
      <c r="C978">
        <v>916</v>
      </c>
      <c r="D978" t="s">
        <v>34</v>
      </c>
      <c r="E978" t="s">
        <v>34</v>
      </c>
      <c r="I978" t="s">
        <v>35</v>
      </c>
      <c r="J978">
        <f t="shared" si="298"/>
        <v>7</v>
      </c>
      <c r="K978">
        <f>IF(X978="",J978,X978)</f>
        <v>7</v>
      </c>
      <c r="L978">
        <v>59.99604</v>
      </c>
      <c r="M978">
        <f t="shared" si="299"/>
        <v>105.5930304</v>
      </c>
      <c r="N978">
        <f>IF(Z978="",M978,Z978)</f>
        <v>105.5930304</v>
      </c>
      <c r="O978" t="s">
        <v>35</v>
      </c>
      <c r="P978">
        <f t="shared" si="300"/>
        <v>9.5</v>
      </c>
      <c r="Q978">
        <f>IF(AB978="",P978,AB978)</f>
        <v>9.5</v>
      </c>
      <c r="R978" t="s">
        <v>35</v>
      </c>
      <c r="S978">
        <f t="shared" si="301"/>
        <v>15</v>
      </c>
      <c r="T978">
        <f>IF(AD978="",S978,AD978)</f>
        <v>15</v>
      </c>
      <c r="U978" t="s">
        <v>35</v>
      </c>
      <c r="V978">
        <f>IF(U978="&lt;LOD",43,U978)</f>
        <v>43</v>
      </c>
      <c r="W978">
        <f>IF(AF978="",V978,AF978)</f>
        <v>43</v>
      </c>
    </row>
    <row r="979" spans="1:21" ht="12.75">
      <c r="A979">
        <v>917</v>
      </c>
      <c r="B979">
        <v>2</v>
      </c>
      <c r="C979">
        <v>917</v>
      </c>
      <c r="D979" t="s">
        <v>33</v>
      </c>
      <c r="E979" t="s">
        <v>34</v>
      </c>
      <c r="I979">
        <v>475.443329</v>
      </c>
      <c r="J979">
        <f t="shared" si="298"/>
        <v>618.0763277</v>
      </c>
      <c r="L979">
        <v>5746.857422</v>
      </c>
      <c r="M979">
        <f t="shared" si="299"/>
        <v>10114.46906272</v>
      </c>
      <c r="O979" t="s">
        <v>35</v>
      </c>
      <c r="P979">
        <f t="shared" si="300"/>
        <v>9.5</v>
      </c>
      <c r="R979" t="s">
        <v>35</v>
      </c>
      <c r="S979">
        <f t="shared" si="301"/>
        <v>15</v>
      </c>
      <c r="U979" t="s">
        <v>35</v>
      </c>
    </row>
    <row r="980" spans="1:21" ht="12.75">
      <c r="A980">
        <v>918</v>
      </c>
      <c r="B980">
        <v>2</v>
      </c>
      <c r="C980">
        <v>918</v>
      </c>
      <c r="D980" t="s">
        <v>33</v>
      </c>
      <c r="E980" t="s">
        <v>34</v>
      </c>
      <c r="I980">
        <v>64.20063</v>
      </c>
      <c r="J980">
        <f t="shared" si="298"/>
        <v>83.46081900000001</v>
      </c>
      <c r="L980">
        <v>1056.805664</v>
      </c>
      <c r="M980">
        <f t="shared" si="299"/>
        <v>1859.97796864</v>
      </c>
      <c r="O980" t="s">
        <v>35</v>
      </c>
      <c r="P980">
        <f t="shared" si="300"/>
        <v>9.5</v>
      </c>
      <c r="R980">
        <v>23.147043</v>
      </c>
      <c r="S980">
        <f t="shared" si="301"/>
        <v>34.7205645</v>
      </c>
      <c r="U980" t="s">
        <v>35</v>
      </c>
    </row>
    <row r="981" spans="1:21" ht="12.75">
      <c r="A981">
        <v>919</v>
      </c>
      <c r="B981">
        <v>2</v>
      </c>
      <c r="C981">
        <v>919</v>
      </c>
      <c r="D981" t="s">
        <v>33</v>
      </c>
      <c r="E981" t="s">
        <v>34</v>
      </c>
      <c r="I981">
        <v>10.624308</v>
      </c>
      <c r="J981">
        <f t="shared" si="298"/>
        <v>13.8116004</v>
      </c>
      <c r="L981">
        <v>43.399441</v>
      </c>
      <c r="M981">
        <f t="shared" si="299"/>
        <v>76.38301616000001</v>
      </c>
      <c r="O981" t="s">
        <v>35</v>
      </c>
      <c r="P981">
        <f t="shared" si="300"/>
        <v>9.5</v>
      </c>
      <c r="R981" t="s">
        <v>35</v>
      </c>
      <c r="S981">
        <f t="shared" si="301"/>
        <v>15</v>
      </c>
      <c r="U981" t="s">
        <v>35</v>
      </c>
    </row>
    <row r="982" spans="1:23" ht="12.75">
      <c r="A982">
        <v>920</v>
      </c>
      <c r="B982">
        <v>2</v>
      </c>
      <c r="C982">
        <v>920</v>
      </c>
      <c r="D982" t="s">
        <v>34</v>
      </c>
      <c r="E982" t="s">
        <v>34</v>
      </c>
      <c r="I982" t="s">
        <v>35</v>
      </c>
      <c r="J982">
        <f t="shared" si="298"/>
        <v>7</v>
      </c>
      <c r="K982">
        <f>IF(X982="",J982,X982)</f>
        <v>7</v>
      </c>
      <c r="L982">
        <v>90.531822</v>
      </c>
      <c r="M982">
        <f t="shared" si="299"/>
        <v>159.33600672</v>
      </c>
      <c r="N982">
        <f>IF(Z982="",M982,Z982)</f>
        <v>159.33600672</v>
      </c>
      <c r="O982" t="s">
        <v>35</v>
      </c>
      <c r="P982">
        <f t="shared" si="300"/>
        <v>9.5</v>
      </c>
      <c r="Q982">
        <f>IF(AB982="",P982,AB982)</f>
        <v>9.5</v>
      </c>
      <c r="R982">
        <v>22.021746</v>
      </c>
      <c r="S982">
        <f t="shared" si="301"/>
        <v>33.032619</v>
      </c>
      <c r="T982">
        <f>IF(AD982="",S982,AD982)</f>
        <v>33.032619</v>
      </c>
      <c r="U982" t="s">
        <v>35</v>
      </c>
      <c r="V982">
        <f>IF(U982="&lt;LOD",43,U982)</f>
        <v>43</v>
      </c>
      <c r="W982">
        <f>IF(AF982="",V982,AF982)</f>
        <v>43</v>
      </c>
    </row>
    <row r="983" spans="1:21" ht="12.75">
      <c r="A983">
        <v>921</v>
      </c>
      <c r="B983">
        <v>2</v>
      </c>
      <c r="C983">
        <v>921</v>
      </c>
      <c r="D983" t="s">
        <v>33</v>
      </c>
      <c r="E983" t="s">
        <v>34</v>
      </c>
      <c r="I983">
        <v>99.969727</v>
      </c>
      <c r="J983">
        <f t="shared" si="298"/>
        <v>129.96064510000002</v>
      </c>
      <c r="L983">
        <v>556.174927</v>
      </c>
      <c r="M983">
        <f t="shared" si="299"/>
        <v>978.86787152</v>
      </c>
      <c r="O983" t="s">
        <v>35</v>
      </c>
      <c r="P983">
        <f t="shared" si="300"/>
        <v>9.5</v>
      </c>
      <c r="R983">
        <v>38.935093</v>
      </c>
      <c r="S983">
        <f t="shared" si="301"/>
        <v>58.40263950000001</v>
      </c>
      <c r="U983" t="s">
        <v>35</v>
      </c>
    </row>
    <row r="984" spans="1:33" ht="12.75">
      <c r="A984">
        <v>922</v>
      </c>
      <c r="B984">
        <v>2</v>
      </c>
      <c r="C984">
        <v>922</v>
      </c>
      <c r="D984" t="s">
        <v>34</v>
      </c>
      <c r="E984" t="s">
        <v>34</v>
      </c>
      <c r="I984" t="s">
        <v>35</v>
      </c>
      <c r="J984">
        <f t="shared" si="298"/>
        <v>7</v>
      </c>
      <c r="K984">
        <f>IF(X984="",J984,X984)</f>
        <v>8.5</v>
      </c>
      <c r="L984">
        <v>96.862778</v>
      </c>
      <c r="M984">
        <f t="shared" si="299"/>
        <v>170.47848928000002</v>
      </c>
      <c r="N984">
        <f>IF(Z984="",M984,Z984)</f>
        <v>78</v>
      </c>
      <c r="O984" t="s">
        <v>35</v>
      </c>
      <c r="P984">
        <f t="shared" si="300"/>
        <v>9.5</v>
      </c>
      <c r="Q984">
        <f>IF(AB984="",P984,AB984)</f>
        <v>2.9</v>
      </c>
      <c r="R984" t="s">
        <v>35</v>
      </c>
      <c r="S984">
        <f t="shared" si="301"/>
        <v>15</v>
      </c>
      <c r="T984">
        <f>IF(AD984="",S984,AD984)</f>
        <v>6.3</v>
      </c>
      <c r="U984" t="s">
        <v>35</v>
      </c>
      <c r="V984">
        <f>IF(U984="&lt;LOD",43,U984)</f>
        <v>43</v>
      </c>
      <c r="W984">
        <f>IF(AF984="",V984,AF984)</f>
        <v>16</v>
      </c>
      <c r="X984">
        <v>8.5</v>
      </c>
      <c r="Y984" t="s">
        <v>37</v>
      </c>
      <c r="Z984">
        <v>78</v>
      </c>
      <c r="AA984" t="s">
        <v>37</v>
      </c>
      <c r="AB984">
        <v>2.9</v>
      </c>
      <c r="AC984" t="s">
        <v>37</v>
      </c>
      <c r="AD984">
        <v>6.3</v>
      </c>
      <c r="AE984" t="s">
        <v>37</v>
      </c>
      <c r="AF984">
        <v>16</v>
      </c>
      <c r="AG984" t="s">
        <v>37</v>
      </c>
    </row>
    <row r="985" spans="1:23" ht="12.75">
      <c r="A985">
        <v>923</v>
      </c>
      <c r="B985">
        <v>2</v>
      </c>
      <c r="C985">
        <v>922</v>
      </c>
      <c r="D985" t="s">
        <v>34</v>
      </c>
      <c r="E985" t="s">
        <v>33</v>
      </c>
      <c r="F985">
        <v>922</v>
      </c>
      <c r="N985">
        <f>IF(Z985="",M985,Z985)</f>
        <v>0</v>
      </c>
      <c r="Q985">
        <f>IF(AB985="",P985,AB985)</f>
        <v>0</v>
      </c>
      <c r="T985">
        <f>IF(AD985="",S985,AD985)</f>
        <v>0</v>
      </c>
      <c r="V985">
        <f>IF(U985="&lt;LOD",43,U985)</f>
        <v>0</v>
      </c>
      <c r="W985">
        <f>IF(AF985="",V985,AF985)</f>
        <v>0</v>
      </c>
    </row>
    <row r="986" spans="1:33" ht="12.75">
      <c r="A986">
        <v>924</v>
      </c>
      <c r="B986">
        <v>2</v>
      </c>
      <c r="C986">
        <v>924</v>
      </c>
      <c r="D986" t="s">
        <v>33</v>
      </c>
      <c r="E986" t="s">
        <v>34</v>
      </c>
      <c r="I986">
        <v>10.974854</v>
      </c>
      <c r="J986">
        <f aca="true" t="shared" si="302" ref="J986:J998">IF(I986="&lt;LOD",7,I986*1.3)</f>
        <v>14.2673102</v>
      </c>
      <c r="L986">
        <v>55.222565</v>
      </c>
      <c r="M986">
        <f aca="true" t="shared" si="303" ref="M986:M998">L986*1.76</f>
        <v>97.19171440000001</v>
      </c>
      <c r="O986" t="s">
        <v>35</v>
      </c>
      <c r="P986">
        <f aca="true" t="shared" si="304" ref="P986:P998">IF(O986="&lt;LOD",9.5,O986)</f>
        <v>9.5</v>
      </c>
      <c r="R986" t="s">
        <v>35</v>
      </c>
      <c r="S986">
        <f aca="true" t="shared" si="305" ref="S986:S998">IF(R986="&lt;LOD",15,R986*1.5)</f>
        <v>15</v>
      </c>
      <c r="U986" t="s">
        <v>35</v>
      </c>
      <c r="X986">
        <v>18</v>
      </c>
      <c r="Y986" t="s">
        <v>37</v>
      </c>
      <c r="Z986">
        <v>99</v>
      </c>
      <c r="AA986" t="s">
        <v>37</v>
      </c>
      <c r="AB986">
        <v>0.23</v>
      </c>
      <c r="AC986" t="s">
        <v>37</v>
      </c>
      <c r="AD986">
        <v>3.5</v>
      </c>
      <c r="AE986" t="s">
        <v>37</v>
      </c>
      <c r="AF986">
        <v>15</v>
      </c>
      <c r="AG986" t="s">
        <v>37</v>
      </c>
    </row>
    <row r="987" spans="1:23" ht="12.75">
      <c r="A987">
        <v>925</v>
      </c>
      <c r="B987">
        <v>2</v>
      </c>
      <c r="C987">
        <v>925</v>
      </c>
      <c r="D987" t="s">
        <v>34</v>
      </c>
      <c r="E987" t="s">
        <v>34</v>
      </c>
      <c r="I987" t="s">
        <v>35</v>
      </c>
      <c r="J987">
        <f t="shared" si="302"/>
        <v>7</v>
      </c>
      <c r="K987">
        <f>IF(X987="",J987,X987)</f>
        <v>7</v>
      </c>
      <c r="L987">
        <v>31.068268</v>
      </c>
      <c r="M987">
        <f t="shared" si="303"/>
        <v>54.68015168</v>
      </c>
      <c r="N987">
        <f>IF(Z987="",M987,Z987)</f>
        <v>54.68015168</v>
      </c>
      <c r="O987" t="s">
        <v>35</v>
      </c>
      <c r="P987">
        <f t="shared" si="304"/>
        <v>9.5</v>
      </c>
      <c r="Q987">
        <f>IF(AB987="",P987,AB987)</f>
        <v>9.5</v>
      </c>
      <c r="R987" t="s">
        <v>35</v>
      </c>
      <c r="S987">
        <f t="shared" si="305"/>
        <v>15</v>
      </c>
      <c r="T987">
        <f>IF(AD987="",S987,AD987)</f>
        <v>15</v>
      </c>
      <c r="U987" t="s">
        <v>35</v>
      </c>
      <c r="V987">
        <f>IF(U987="&lt;LOD",43,U987)</f>
        <v>43</v>
      </c>
      <c r="W987">
        <f>IF(AF987="",V987,AF987)</f>
        <v>43</v>
      </c>
    </row>
    <row r="988" spans="1:23" ht="12.75">
      <c r="A988">
        <v>925</v>
      </c>
      <c r="B988">
        <v>2</v>
      </c>
      <c r="C988">
        <v>925</v>
      </c>
      <c r="D988" t="s">
        <v>34</v>
      </c>
      <c r="E988" t="s">
        <v>34</v>
      </c>
      <c r="I988">
        <v>9.910468</v>
      </c>
      <c r="J988">
        <f t="shared" si="302"/>
        <v>12.8836084</v>
      </c>
      <c r="K988">
        <f>IF(X988="",J988,X988)</f>
        <v>12.8836084</v>
      </c>
      <c r="L988">
        <v>37.15921</v>
      </c>
      <c r="M988">
        <f t="shared" si="303"/>
        <v>65.4002096</v>
      </c>
      <c r="N988">
        <f>IF(Z988="",M988,Z988)</f>
        <v>65.4002096</v>
      </c>
      <c r="O988" t="s">
        <v>35</v>
      </c>
      <c r="P988">
        <f t="shared" si="304"/>
        <v>9.5</v>
      </c>
      <c r="Q988">
        <f>IF(AB988="",P988,AB988)</f>
        <v>9.5</v>
      </c>
      <c r="R988">
        <v>15.073489</v>
      </c>
      <c r="S988">
        <f t="shared" si="305"/>
        <v>22.6102335</v>
      </c>
      <c r="T988">
        <f>IF(AD988="",S988,AD988)</f>
        <v>22.6102335</v>
      </c>
      <c r="U988" t="s">
        <v>35</v>
      </c>
      <c r="V988">
        <f>IF(U988="&lt;LOD",43,U988)</f>
        <v>43</v>
      </c>
      <c r="W988">
        <f>IF(AF988="",V988,AF988)</f>
        <v>43</v>
      </c>
    </row>
    <row r="989" spans="1:23" ht="12.75">
      <c r="A989">
        <v>926</v>
      </c>
      <c r="B989">
        <v>2</v>
      </c>
      <c r="C989">
        <v>926</v>
      </c>
      <c r="D989" t="s">
        <v>34</v>
      </c>
      <c r="E989" t="s">
        <v>34</v>
      </c>
      <c r="I989" t="s">
        <v>35</v>
      </c>
      <c r="J989">
        <f t="shared" si="302"/>
        <v>7</v>
      </c>
      <c r="K989">
        <f>IF(X989="",J989,X989)</f>
        <v>7</v>
      </c>
      <c r="L989">
        <v>25.005859</v>
      </c>
      <c r="M989">
        <f t="shared" si="303"/>
        <v>44.01031184</v>
      </c>
      <c r="N989">
        <f>IF(Z989="",M989,Z989)</f>
        <v>44.01031184</v>
      </c>
      <c r="O989" t="s">
        <v>35</v>
      </c>
      <c r="P989">
        <f t="shared" si="304"/>
        <v>9.5</v>
      </c>
      <c r="Q989">
        <f>IF(AB989="",P989,AB989)</f>
        <v>9.5</v>
      </c>
      <c r="R989" t="s">
        <v>35</v>
      </c>
      <c r="S989">
        <f t="shared" si="305"/>
        <v>15</v>
      </c>
      <c r="T989">
        <f>IF(AD989="",S989,AD989)</f>
        <v>15</v>
      </c>
      <c r="U989" t="s">
        <v>35</v>
      </c>
      <c r="V989">
        <f>IF(U989="&lt;LOD",43,U989)</f>
        <v>43</v>
      </c>
      <c r="W989">
        <f>IF(AF989="",V989,AF989)</f>
        <v>43</v>
      </c>
    </row>
    <row r="990" spans="1:23" ht="12.75">
      <c r="A990">
        <v>927</v>
      </c>
      <c r="B990">
        <v>2</v>
      </c>
      <c r="C990">
        <v>927</v>
      </c>
      <c r="D990" t="s">
        <v>34</v>
      </c>
      <c r="E990" t="s">
        <v>34</v>
      </c>
      <c r="I990">
        <v>15.562176</v>
      </c>
      <c r="J990">
        <f t="shared" si="302"/>
        <v>20.2308288</v>
      </c>
      <c r="K990">
        <f>IF(X990="",J990,X990)</f>
        <v>20.2308288</v>
      </c>
      <c r="L990">
        <v>90.771851</v>
      </c>
      <c r="M990">
        <f t="shared" si="303"/>
        <v>159.75845776</v>
      </c>
      <c r="N990">
        <f>IF(Z990="",M990,Z990)</f>
        <v>159.75845776</v>
      </c>
      <c r="O990" t="s">
        <v>35</v>
      </c>
      <c r="P990">
        <f t="shared" si="304"/>
        <v>9.5</v>
      </c>
      <c r="Q990">
        <f>IF(AB990="",P990,AB990)</f>
        <v>9.5</v>
      </c>
      <c r="R990" t="s">
        <v>35</v>
      </c>
      <c r="S990">
        <f t="shared" si="305"/>
        <v>15</v>
      </c>
      <c r="T990">
        <f>IF(AD990="",S990,AD990)</f>
        <v>15</v>
      </c>
      <c r="U990" t="s">
        <v>35</v>
      </c>
      <c r="V990">
        <f>IF(U990="&lt;LOD",43,U990)</f>
        <v>43</v>
      </c>
      <c r="W990">
        <f>IF(AF990="",V990,AF990)</f>
        <v>43</v>
      </c>
    </row>
    <row r="991" spans="1:23" ht="12.75">
      <c r="A991">
        <v>928</v>
      </c>
      <c r="B991">
        <v>2</v>
      </c>
      <c r="C991">
        <v>928</v>
      </c>
      <c r="D991" t="s">
        <v>34</v>
      </c>
      <c r="E991" t="s">
        <v>34</v>
      </c>
      <c r="I991">
        <v>12.738424</v>
      </c>
      <c r="J991">
        <f t="shared" si="302"/>
        <v>16.5599512</v>
      </c>
      <c r="K991">
        <f>IF(X991="",J991,X991)</f>
        <v>16.5599512</v>
      </c>
      <c r="L991">
        <v>83.742622</v>
      </c>
      <c r="M991">
        <f t="shared" si="303"/>
        <v>147.38701472</v>
      </c>
      <c r="N991">
        <f>IF(Z991="",M991,Z991)</f>
        <v>147.38701472</v>
      </c>
      <c r="O991" t="s">
        <v>35</v>
      </c>
      <c r="P991">
        <f t="shared" si="304"/>
        <v>9.5</v>
      </c>
      <c r="Q991">
        <f>IF(AB991="",P991,AB991)</f>
        <v>9.5</v>
      </c>
      <c r="R991" t="s">
        <v>35</v>
      </c>
      <c r="S991">
        <f t="shared" si="305"/>
        <v>15</v>
      </c>
      <c r="T991">
        <f>IF(AD991="",S991,AD991)</f>
        <v>15</v>
      </c>
      <c r="U991" t="s">
        <v>35</v>
      </c>
      <c r="V991">
        <f>IF(U991="&lt;LOD",43,U991)</f>
        <v>43</v>
      </c>
      <c r="W991">
        <f>IF(AF991="",V991,AF991)</f>
        <v>43</v>
      </c>
    </row>
    <row r="992" spans="1:21" ht="12.75">
      <c r="A992">
        <v>929</v>
      </c>
      <c r="B992">
        <v>3</v>
      </c>
      <c r="C992">
        <v>929</v>
      </c>
      <c r="D992" t="s">
        <v>33</v>
      </c>
      <c r="E992" t="s">
        <v>34</v>
      </c>
      <c r="I992">
        <v>47.048584</v>
      </c>
      <c r="J992">
        <f t="shared" si="302"/>
        <v>61.1631592</v>
      </c>
      <c r="L992">
        <v>712.624756</v>
      </c>
      <c r="M992">
        <f t="shared" si="303"/>
        <v>1254.2195705600002</v>
      </c>
      <c r="O992" t="s">
        <v>35</v>
      </c>
      <c r="P992">
        <f t="shared" si="304"/>
        <v>9.5</v>
      </c>
      <c r="R992">
        <v>31.840082</v>
      </c>
      <c r="S992">
        <f t="shared" si="305"/>
        <v>47.760123</v>
      </c>
      <c r="U992" t="s">
        <v>35</v>
      </c>
    </row>
    <row r="993" spans="1:23" ht="12.75">
      <c r="A993">
        <v>930</v>
      </c>
      <c r="B993">
        <v>3</v>
      </c>
      <c r="C993">
        <v>930</v>
      </c>
      <c r="D993" t="s">
        <v>34</v>
      </c>
      <c r="E993" t="s">
        <v>34</v>
      </c>
      <c r="I993" t="s">
        <v>35</v>
      </c>
      <c r="J993">
        <f t="shared" si="302"/>
        <v>7</v>
      </c>
      <c r="K993">
        <f>IF(X993="",J993,X993)</f>
        <v>7</v>
      </c>
      <c r="L993">
        <v>24.869661</v>
      </c>
      <c r="M993">
        <f t="shared" si="303"/>
        <v>43.77060336</v>
      </c>
      <c r="N993">
        <f>IF(Z993="",M993,Z993)</f>
        <v>43.77060336</v>
      </c>
      <c r="O993" t="s">
        <v>35</v>
      </c>
      <c r="P993">
        <f t="shared" si="304"/>
        <v>9.5</v>
      </c>
      <c r="Q993">
        <f>IF(AB993="",P993,AB993)</f>
        <v>9.5</v>
      </c>
      <c r="R993" t="s">
        <v>35</v>
      </c>
      <c r="S993">
        <f t="shared" si="305"/>
        <v>15</v>
      </c>
      <c r="T993">
        <f>IF(AD993="",S993,AD993)</f>
        <v>15</v>
      </c>
      <c r="U993" t="s">
        <v>35</v>
      </c>
      <c r="V993">
        <f>IF(U993="&lt;LOD",43,U993)</f>
        <v>43</v>
      </c>
      <c r="W993">
        <f>IF(AF993="",V993,AF993)</f>
        <v>43</v>
      </c>
    </row>
    <row r="994" spans="1:21" ht="12.75">
      <c r="A994">
        <v>931</v>
      </c>
      <c r="B994">
        <v>3</v>
      </c>
      <c r="C994">
        <v>931</v>
      </c>
      <c r="D994" t="s">
        <v>33</v>
      </c>
      <c r="E994" t="s">
        <v>34</v>
      </c>
      <c r="I994">
        <v>146.004974</v>
      </c>
      <c r="J994">
        <f t="shared" si="302"/>
        <v>189.80646620000002</v>
      </c>
      <c r="L994">
        <v>1685.535522</v>
      </c>
      <c r="M994">
        <f t="shared" si="303"/>
        <v>2966.54251872</v>
      </c>
      <c r="O994" t="s">
        <v>35</v>
      </c>
      <c r="P994">
        <f t="shared" si="304"/>
        <v>9.5</v>
      </c>
      <c r="R994">
        <v>284.679443</v>
      </c>
      <c r="S994">
        <f t="shared" si="305"/>
        <v>427.0191645</v>
      </c>
      <c r="U994" t="s">
        <v>35</v>
      </c>
    </row>
    <row r="995" spans="1:21" ht="12.75">
      <c r="A995">
        <v>932</v>
      </c>
      <c r="B995">
        <v>3</v>
      </c>
      <c r="C995">
        <v>932</v>
      </c>
      <c r="D995" t="s">
        <v>33</v>
      </c>
      <c r="E995" t="s">
        <v>34</v>
      </c>
      <c r="I995">
        <v>82.367798</v>
      </c>
      <c r="J995">
        <f t="shared" si="302"/>
        <v>107.07813739999999</v>
      </c>
      <c r="L995">
        <v>494.396454</v>
      </c>
      <c r="M995">
        <f t="shared" si="303"/>
        <v>870.13775904</v>
      </c>
      <c r="O995">
        <v>55.497917</v>
      </c>
      <c r="P995">
        <f t="shared" si="304"/>
        <v>55.497917</v>
      </c>
      <c r="R995">
        <v>41.130341</v>
      </c>
      <c r="S995">
        <f t="shared" si="305"/>
        <v>61.6955115</v>
      </c>
      <c r="U995">
        <v>69.125206</v>
      </c>
    </row>
    <row r="996" spans="1:23" ht="12.75">
      <c r="A996">
        <v>933</v>
      </c>
      <c r="B996">
        <v>3</v>
      </c>
      <c r="C996">
        <v>933</v>
      </c>
      <c r="D996" t="s">
        <v>34</v>
      </c>
      <c r="E996" t="s">
        <v>34</v>
      </c>
      <c r="I996">
        <v>25.337791</v>
      </c>
      <c r="J996">
        <f t="shared" si="302"/>
        <v>32.9391283</v>
      </c>
      <c r="K996">
        <f>IF(X996="",J996,X996)</f>
        <v>32.9391283</v>
      </c>
      <c r="L996">
        <v>27.652576</v>
      </c>
      <c r="M996">
        <f t="shared" si="303"/>
        <v>48.66853376</v>
      </c>
      <c r="N996">
        <f aca="true" t="shared" si="306" ref="N996:N1002">IF(Z996="",M996,Z996)</f>
        <v>48.66853376</v>
      </c>
      <c r="O996" t="s">
        <v>35</v>
      </c>
      <c r="P996">
        <f t="shared" si="304"/>
        <v>9.5</v>
      </c>
      <c r="Q996">
        <f aca="true" t="shared" si="307" ref="Q996:Q1002">IF(AB996="",P996,AB996)</f>
        <v>9.5</v>
      </c>
      <c r="R996" t="s">
        <v>35</v>
      </c>
      <c r="S996">
        <f t="shared" si="305"/>
        <v>15</v>
      </c>
      <c r="T996">
        <f aca="true" t="shared" si="308" ref="T996:T1002">IF(AD996="",S996,AD996)</f>
        <v>15</v>
      </c>
      <c r="U996" t="s">
        <v>35</v>
      </c>
      <c r="V996">
        <f aca="true" t="shared" si="309" ref="V996:V1002">IF(U996="&lt;LOD",43,U996)</f>
        <v>43</v>
      </c>
      <c r="W996">
        <f aca="true" t="shared" si="310" ref="W996:W1002">IF(AF996="",V996,AF996)</f>
        <v>43</v>
      </c>
    </row>
    <row r="997" spans="1:23" ht="12.75">
      <c r="A997">
        <v>933</v>
      </c>
      <c r="B997">
        <v>3</v>
      </c>
      <c r="C997">
        <v>933</v>
      </c>
      <c r="D997" t="s">
        <v>34</v>
      </c>
      <c r="E997" t="s">
        <v>34</v>
      </c>
      <c r="I997">
        <v>40.811272</v>
      </c>
      <c r="J997">
        <f t="shared" si="302"/>
        <v>53.0546536</v>
      </c>
      <c r="K997">
        <f>IF(X997="",J997,X997)</f>
        <v>53.0546536</v>
      </c>
      <c r="L997">
        <v>32.958416</v>
      </c>
      <c r="M997">
        <f t="shared" si="303"/>
        <v>58.00681216</v>
      </c>
      <c r="N997">
        <f t="shared" si="306"/>
        <v>58.00681216</v>
      </c>
      <c r="O997" t="s">
        <v>35</v>
      </c>
      <c r="P997">
        <f t="shared" si="304"/>
        <v>9.5</v>
      </c>
      <c r="Q997">
        <f t="shared" si="307"/>
        <v>9.5</v>
      </c>
      <c r="R997" t="s">
        <v>35</v>
      </c>
      <c r="S997">
        <f t="shared" si="305"/>
        <v>15</v>
      </c>
      <c r="T997">
        <f t="shared" si="308"/>
        <v>15</v>
      </c>
      <c r="U997" t="s">
        <v>35</v>
      </c>
      <c r="V997">
        <f t="shared" si="309"/>
        <v>43</v>
      </c>
      <c r="W997">
        <f t="shared" si="310"/>
        <v>43</v>
      </c>
    </row>
    <row r="998" spans="1:23" ht="12.75">
      <c r="A998">
        <v>934</v>
      </c>
      <c r="B998">
        <v>3</v>
      </c>
      <c r="C998">
        <v>934</v>
      </c>
      <c r="D998" t="s">
        <v>34</v>
      </c>
      <c r="E998" t="s">
        <v>34</v>
      </c>
      <c r="I998">
        <v>14.292444</v>
      </c>
      <c r="J998">
        <f t="shared" si="302"/>
        <v>18.5801772</v>
      </c>
      <c r="K998">
        <f>IF(X998="",J998,X998)</f>
        <v>18.5801772</v>
      </c>
      <c r="L998">
        <v>89.788193</v>
      </c>
      <c r="M998">
        <f t="shared" si="303"/>
        <v>158.02721968</v>
      </c>
      <c r="N998">
        <f t="shared" si="306"/>
        <v>158.02721968</v>
      </c>
      <c r="O998" t="s">
        <v>35</v>
      </c>
      <c r="P998">
        <f t="shared" si="304"/>
        <v>9.5</v>
      </c>
      <c r="Q998">
        <f t="shared" si="307"/>
        <v>9.5</v>
      </c>
      <c r="R998" t="s">
        <v>35</v>
      </c>
      <c r="S998">
        <f t="shared" si="305"/>
        <v>15</v>
      </c>
      <c r="T998">
        <f t="shared" si="308"/>
        <v>15</v>
      </c>
      <c r="U998">
        <v>54.450771</v>
      </c>
      <c r="V998">
        <f t="shared" si="309"/>
        <v>54.450771</v>
      </c>
      <c r="W998">
        <f t="shared" si="310"/>
        <v>54.450771</v>
      </c>
    </row>
    <row r="999" spans="1:23" ht="12.75">
      <c r="A999">
        <v>935</v>
      </c>
      <c r="B999">
        <v>3</v>
      </c>
      <c r="C999">
        <v>934</v>
      </c>
      <c r="D999" t="s">
        <v>34</v>
      </c>
      <c r="E999" t="s">
        <v>33</v>
      </c>
      <c r="F999">
        <v>934</v>
      </c>
      <c r="N999">
        <f t="shared" si="306"/>
        <v>0</v>
      </c>
      <c r="Q999">
        <f t="shared" si="307"/>
        <v>0</v>
      </c>
      <c r="T999">
        <f t="shared" si="308"/>
        <v>0</v>
      </c>
      <c r="V999">
        <f t="shared" si="309"/>
        <v>0</v>
      </c>
      <c r="W999">
        <f t="shared" si="310"/>
        <v>0</v>
      </c>
    </row>
    <row r="1000" spans="1:23" ht="12.75">
      <c r="A1000">
        <v>936</v>
      </c>
      <c r="B1000">
        <v>3</v>
      </c>
      <c r="C1000">
        <v>936</v>
      </c>
      <c r="D1000" t="s">
        <v>34</v>
      </c>
      <c r="E1000" t="s">
        <v>34</v>
      </c>
      <c r="I1000">
        <v>16.669622</v>
      </c>
      <c r="J1000">
        <f aca="true" t="shared" si="311" ref="J1000:J1008">IF(I1000="&lt;LOD",7,I1000*1.3)</f>
        <v>21.6705086</v>
      </c>
      <c r="K1000">
        <f>IF(X1000="",J1000,X1000)</f>
        <v>21.6705086</v>
      </c>
      <c r="L1000">
        <v>102.124489</v>
      </c>
      <c r="M1000">
        <f aca="true" t="shared" si="312" ref="M1000:M1008">L1000*1.76</f>
        <v>179.73910064</v>
      </c>
      <c r="N1000">
        <f t="shared" si="306"/>
        <v>179.73910064</v>
      </c>
      <c r="O1000">
        <v>16.043863</v>
      </c>
      <c r="P1000">
        <f aca="true" t="shared" si="313" ref="P1000:P1008">IF(O1000="&lt;LOD",9.5,O1000)</f>
        <v>16.043863</v>
      </c>
      <c r="Q1000">
        <f t="shared" si="307"/>
        <v>16.043863</v>
      </c>
      <c r="R1000">
        <v>12.794334</v>
      </c>
      <c r="S1000">
        <f aca="true" t="shared" si="314" ref="S1000:S1008">IF(R1000="&lt;LOD",15,R1000*1.5)</f>
        <v>19.191501</v>
      </c>
      <c r="T1000">
        <f t="shared" si="308"/>
        <v>19.191501</v>
      </c>
      <c r="U1000">
        <v>71.375259</v>
      </c>
      <c r="V1000">
        <f t="shared" si="309"/>
        <v>71.375259</v>
      </c>
      <c r="W1000">
        <f t="shared" si="310"/>
        <v>71.375259</v>
      </c>
    </row>
    <row r="1001" spans="1:23" ht="12.75">
      <c r="A1001">
        <v>937</v>
      </c>
      <c r="B1001">
        <v>3</v>
      </c>
      <c r="C1001">
        <v>937</v>
      </c>
      <c r="D1001" t="s">
        <v>34</v>
      </c>
      <c r="E1001" t="s">
        <v>34</v>
      </c>
      <c r="I1001" t="s">
        <v>35</v>
      </c>
      <c r="J1001">
        <f t="shared" si="311"/>
        <v>7</v>
      </c>
      <c r="K1001">
        <f>IF(X1001="",J1001,X1001)</f>
        <v>7</v>
      </c>
      <c r="L1001">
        <v>27.864319</v>
      </c>
      <c r="M1001">
        <f t="shared" si="312"/>
        <v>49.041201439999995</v>
      </c>
      <c r="N1001">
        <f t="shared" si="306"/>
        <v>49.041201439999995</v>
      </c>
      <c r="O1001" t="s">
        <v>35</v>
      </c>
      <c r="P1001">
        <f t="shared" si="313"/>
        <v>9.5</v>
      </c>
      <c r="Q1001">
        <f t="shared" si="307"/>
        <v>9.5</v>
      </c>
      <c r="R1001" t="s">
        <v>35</v>
      </c>
      <c r="S1001">
        <f t="shared" si="314"/>
        <v>15</v>
      </c>
      <c r="T1001">
        <f t="shared" si="308"/>
        <v>15</v>
      </c>
      <c r="U1001" t="s">
        <v>35</v>
      </c>
      <c r="V1001">
        <f t="shared" si="309"/>
        <v>43</v>
      </c>
      <c r="W1001">
        <f t="shared" si="310"/>
        <v>43</v>
      </c>
    </row>
    <row r="1002" spans="1:23" ht="12.75">
      <c r="A1002">
        <v>938</v>
      </c>
      <c r="B1002">
        <v>3</v>
      </c>
      <c r="C1002">
        <v>938</v>
      </c>
      <c r="D1002" t="s">
        <v>34</v>
      </c>
      <c r="E1002" t="s">
        <v>34</v>
      </c>
      <c r="I1002" t="s">
        <v>35</v>
      </c>
      <c r="J1002">
        <f t="shared" si="311"/>
        <v>7</v>
      </c>
      <c r="K1002">
        <f>IF(X1002="",J1002,X1002)</f>
        <v>7</v>
      </c>
      <c r="L1002">
        <v>26.950706</v>
      </c>
      <c r="M1002">
        <f t="shared" si="312"/>
        <v>47.433242560000004</v>
      </c>
      <c r="N1002">
        <f t="shared" si="306"/>
        <v>47.433242560000004</v>
      </c>
      <c r="O1002" t="s">
        <v>35</v>
      </c>
      <c r="P1002">
        <f t="shared" si="313"/>
        <v>9.5</v>
      </c>
      <c r="Q1002">
        <f t="shared" si="307"/>
        <v>9.5</v>
      </c>
      <c r="R1002" t="s">
        <v>35</v>
      </c>
      <c r="S1002">
        <f t="shared" si="314"/>
        <v>15</v>
      </c>
      <c r="T1002">
        <f t="shared" si="308"/>
        <v>15</v>
      </c>
      <c r="U1002" t="s">
        <v>35</v>
      </c>
      <c r="V1002">
        <f t="shared" si="309"/>
        <v>43</v>
      </c>
      <c r="W1002">
        <f t="shared" si="310"/>
        <v>43</v>
      </c>
    </row>
    <row r="1003" spans="1:21" ht="12.75">
      <c r="A1003">
        <v>939</v>
      </c>
      <c r="B1003">
        <v>3</v>
      </c>
      <c r="C1003">
        <v>939</v>
      </c>
      <c r="D1003" t="s">
        <v>33</v>
      </c>
      <c r="E1003" t="s">
        <v>34</v>
      </c>
      <c r="I1003">
        <v>28.595705</v>
      </c>
      <c r="J1003">
        <f t="shared" si="311"/>
        <v>37.1744165</v>
      </c>
      <c r="L1003">
        <v>238.072433</v>
      </c>
      <c r="M1003">
        <f t="shared" si="312"/>
        <v>419.00748208</v>
      </c>
      <c r="O1003" t="s">
        <v>35</v>
      </c>
      <c r="P1003">
        <f t="shared" si="313"/>
        <v>9.5</v>
      </c>
      <c r="R1003">
        <v>208.482361</v>
      </c>
      <c r="S1003">
        <f t="shared" si="314"/>
        <v>312.7235415</v>
      </c>
      <c r="U1003">
        <v>61.278996</v>
      </c>
    </row>
    <row r="1004" spans="1:23" ht="12.75">
      <c r="A1004">
        <v>940</v>
      </c>
      <c r="B1004">
        <v>3</v>
      </c>
      <c r="C1004">
        <v>940</v>
      </c>
      <c r="D1004" t="s">
        <v>34</v>
      </c>
      <c r="E1004" t="s">
        <v>34</v>
      </c>
      <c r="I1004">
        <v>8.9338</v>
      </c>
      <c r="J1004">
        <f t="shared" si="311"/>
        <v>11.61394</v>
      </c>
      <c r="K1004">
        <f>IF(X1004="",J1004,X1004)</f>
        <v>11.61394</v>
      </c>
      <c r="L1004">
        <v>26.433201</v>
      </c>
      <c r="M1004">
        <f t="shared" si="312"/>
        <v>46.52243376</v>
      </c>
      <c r="N1004">
        <f>IF(Z1004="",M1004,Z1004)</f>
        <v>46.52243376</v>
      </c>
      <c r="O1004" t="s">
        <v>35</v>
      </c>
      <c r="P1004">
        <f t="shared" si="313"/>
        <v>9.5</v>
      </c>
      <c r="Q1004">
        <f>IF(AB1004="",P1004,AB1004)</f>
        <v>9.5</v>
      </c>
      <c r="R1004" t="s">
        <v>35</v>
      </c>
      <c r="S1004">
        <f t="shared" si="314"/>
        <v>15</v>
      </c>
      <c r="T1004">
        <f>IF(AD1004="",S1004,AD1004)</f>
        <v>15</v>
      </c>
      <c r="U1004" t="s">
        <v>35</v>
      </c>
      <c r="V1004">
        <f>IF(U1004="&lt;LOD",43,U1004)</f>
        <v>43</v>
      </c>
      <c r="W1004">
        <f>IF(AF1004="",V1004,AF1004)</f>
        <v>43</v>
      </c>
    </row>
    <row r="1005" spans="1:21" ht="12.75">
      <c r="A1005">
        <v>941</v>
      </c>
      <c r="B1005">
        <v>3</v>
      </c>
      <c r="C1005">
        <v>941</v>
      </c>
      <c r="D1005" t="s">
        <v>33</v>
      </c>
      <c r="E1005" t="s">
        <v>34</v>
      </c>
      <c r="I1005">
        <v>35.269936</v>
      </c>
      <c r="J1005">
        <f t="shared" si="311"/>
        <v>45.8509168</v>
      </c>
      <c r="L1005">
        <v>601.752991</v>
      </c>
      <c r="M1005">
        <f t="shared" si="312"/>
        <v>1059.08526416</v>
      </c>
      <c r="O1005" t="s">
        <v>35</v>
      </c>
      <c r="P1005">
        <f t="shared" si="313"/>
        <v>9.5</v>
      </c>
      <c r="R1005">
        <v>35.839989</v>
      </c>
      <c r="S1005">
        <f t="shared" si="314"/>
        <v>53.759983500000004</v>
      </c>
      <c r="U1005" t="s">
        <v>35</v>
      </c>
    </row>
    <row r="1006" spans="1:23" ht="12.75">
      <c r="A1006">
        <v>942</v>
      </c>
      <c r="B1006">
        <v>3</v>
      </c>
      <c r="C1006">
        <v>942</v>
      </c>
      <c r="D1006" t="s">
        <v>34</v>
      </c>
      <c r="E1006" t="s">
        <v>34</v>
      </c>
      <c r="I1006" t="s">
        <v>35</v>
      </c>
      <c r="J1006">
        <f t="shared" si="311"/>
        <v>7</v>
      </c>
      <c r="K1006">
        <f>IF(X1006="",J1006,X1006)</f>
        <v>7</v>
      </c>
      <c r="L1006">
        <v>40.971973</v>
      </c>
      <c r="M1006">
        <f t="shared" si="312"/>
        <v>72.11067247999999</v>
      </c>
      <c r="N1006">
        <f>IF(Z1006="",M1006,Z1006)</f>
        <v>72.11067247999999</v>
      </c>
      <c r="O1006" t="s">
        <v>35</v>
      </c>
      <c r="P1006">
        <f t="shared" si="313"/>
        <v>9.5</v>
      </c>
      <c r="Q1006">
        <f>IF(AB1006="",P1006,AB1006)</f>
        <v>9.5</v>
      </c>
      <c r="R1006" t="s">
        <v>35</v>
      </c>
      <c r="S1006">
        <f t="shared" si="314"/>
        <v>15</v>
      </c>
      <c r="T1006">
        <f>IF(AD1006="",S1006,AD1006)</f>
        <v>15</v>
      </c>
      <c r="U1006" t="s">
        <v>35</v>
      </c>
      <c r="V1006">
        <f>IF(U1006="&lt;LOD",43,U1006)</f>
        <v>43</v>
      </c>
      <c r="W1006">
        <f>IF(AF1006="",V1006,AF1006)</f>
        <v>43</v>
      </c>
    </row>
    <row r="1007" spans="1:23" ht="12.75">
      <c r="A1007">
        <v>943</v>
      </c>
      <c r="B1007">
        <v>3</v>
      </c>
      <c r="C1007">
        <v>943</v>
      </c>
      <c r="D1007" t="s">
        <v>34</v>
      </c>
      <c r="E1007" t="s">
        <v>34</v>
      </c>
      <c r="I1007">
        <v>23.709183</v>
      </c>
      <c r="J1007">
        <f t="shared" si="311"/>
        <v>30.8219379</v>
      </c>
      <c r="K1007">
        <f>IF(X1007="",J1007,X1007)</f>
        <v>30.8219379</v>
      </c>
      <c r="L1007">
        <v>145.580002</v>
      </c>
      <c r="M1007">
        <f t="shared" si="312"/>
        <v>256.22080352</v>
      </c>
      <c r="N1007">
        <f>IF(Z1007="",M1007,Z1007)</f>
        <v>256.22080352</v>
      </c>
      <c r="O1007" t="s">
        <v>35</v>
      </c>
      <c r="P1007">
        <f t="shared" si="313"/>
        <v>9.5</v>
      </c>
      <c r="Q1007">
        <f>IF(AB1007="",P1007,AB1007)</f>
        <v>9.5</v>
      </c>
      <c r="R1007" t="s">
        <v>35</v>
      </c>
      <c r="S1007">
        <f t="shared" si="314"/>
        <v>15</v>
      </c>
      <c r="T1007">
        <f>IF(AD1007="",S1007,AD1007)</f>
        <v>15</v>
      </c>
      <c r="U1007">
        <v>60.639637</v>
      </c>
      <c r="V1007">
        <f>IF(U1007="&lt;LOD",43,U1007)</f>
        <v>60.639637</v>
      </c>
      <c r="W1007">
        <f>IF(AF1007="",V1007,AF1007)</f>
        <v>60.639637</v>
      </c>
    </row>
    <row r="1008" spans="1:33" ht="12.75">
      <c r="A1008">
        <v>944</v>
      </c>
      <c r="B1008">
        <v>3</v>
      </c>
      <c r="C1008">
        <v>944</v>
      </c>
      <c r="D1008" t="s">
        <v>33</v>
      </c>
      <c r="E1008" t="s">
        <v>34</v>
      </c>
      <c r="I1008" t="s">
        <v>35</v>
      </c>
      <c r="J1008">
        <f t="shared" si="311"/>
        <v>7</v>
      </c>
      <c r="L1008">
        <v>54.241806</v>
      </c>
      <c r="M1008">
        <f t="shared" si="312"/>
        <v>95.46557856</v>
      </c>
      <c r="O1008" t="s">
        <v>35</v>
      </c>
      <c r="P1008">
        <f t="shared" si="313"/>
        <v>9.5</v>
      </c>
      <c r="R1008">
        <v>24.196327</v>
      </c>
      <c r="S1008">
        <f t="shared" si="314"/>
        <v>36.2944905</v>
      </c>
      <c r="U1008" t="s">
        <v>35</v>
      </c>
      <c r="X1008">
        <v>49</v>
      </c>
      <c r="Y1008" t="s">
        <v>37</v>
      </c>
      <c r="Z1008">
        <v>650</v>
      </c>
      <c r="AA1008" t="s">
        <v>37</v>
      </c>
      <c r="AB1008">
        <v>2.4</v>
      </c>
      <c r="AC1008" t="s">
        <v>37</v>
      </c>
      <c r="AD1008">
        <v>150</v>
      </c>
      <c r="AE1008" t="s">
        <v>37</v>
      </c>
      <c r="AF1008">
        <v>16</v>
      </c>
      <c r="AG1008" t="s">
        <v>37</v>
      </c>
    </row>
    <row r="1009" spans="1:6" ht="12.75">
      <c r="A1009">
        <v>945</v>
      </c>
      <c r="B1009">
        <v>3</v>
      </c>
      <c r="C1009">
        <v>944</v>
      </c>
      <c r="D1009" t="s">
        <v>33</v>
      </c>
      <c r="E1009" t="s">
        <v>33</v>
      </c>
      <c r="F1009">
        <v>944</v>
      </c>
    </row>
    <row r="1010" spans="1:23" ht="12.75">
      <c r="A1010">
        <v>946</v>
      </c>
      <c r="B1010">
        <v>3</v>
      </c>
      <c r="C1010">
        <v>946</v>
      </c>
      <c r="D1010" t="s">
        <v>34</v>
      </c>
      <c r="E1010" t="s">
        <v>34</v>
      </c>
      <c r="I1010" t="s">
        <v>35</v>
      </c>
      <c r="J1010">
        <f aca="true" t="shared" si="315" ref="J1010:J1022">IF(I1010="&lt;LOD",7,I1010*1.3)</f>
        <v>7</v>
      </c>
      <c r="K1010">
        <f>IF(X1010="",J1010,X1010)</f>
        <v>7</v>
      </c>
      <c r="L1010">
        <v>53.680611</v>
      </c>
      <c r="M1010">
        <f aca="true" t="shared" si="316" ref="M1010:M1022">L1010*1.76</f>
        <v>94.47787536</v>
      </c>
      <c r="N1010">
        <f>IF(Z1010="",M1010,Z1010)</f>
        <v>94.47787536</v>
      </c>
      <c r="O1010" t="s">
        <v>35</v>
      </c>
      <c r="P1010">
        <f aca="true" t="shared" si="317" ref="P1010:P1022">IF(O1010="&lt;LOD",9.5,O1010)</f>
        <v>9.5</v>
      </c>
      <c r="Q1010">
        <f>IF(AB1010="",P1010,AB1010)</f>
        <v>9.5</v>
      </c>
      <c r="R1010">
        <v>32.196018</v>
      </c>
      <c r="S1010">
        <f aca="true" t="shared" si="318" ref="S1010:S1022">IF(R1010="&lt;LOD",15,R1010*1.5)</f>
        <v>48.294027</v>
      </c>
      <c r="T1010">
        <f>IF(AD1010="",S1010,AD1010)</f>
        <v>48.294027</v>
      </c>
      <c r="U1010" t="s">
        <v>35</v>
      </c>
      <c r="V1010">
        <f>IF(U1010="&lt;LOD",43,U1010)</f>
        <v>43</v>
      </c>
      <c r="W1010">
        <f>IF(AF1010="",V1010,AF1010)</f>
        <v>43</v>
      </c>
    </row>
    <row r="1011" spans="1:21" ht="12.75">
      <c r="A1011">
        <v>947</v>
      </c>
      <c r="B1011">
        <v>3</v>
      </c>
      <c r="C1011">
        <v>947</v>
      </c>
      <c r="D1011" t="s">
        <v>33</v>
      </c>
      <c r="E1011" t="s">
        <v>34</v>
      </c>
      <c r="I1011">
        <v>530.824524</v>
      </c>
      <c r="J1011">
        <f t="shared" si="315"/>
        <v>690.0718812</v>
      </c>
      <c r="L1011">
        <v>5173.149414</v>
      </c>
      <c r="M1011">
        <f t="shared" si="316"/>
        <v>9104.742968640001</v>
      </c>
      <c r="O1011">
        <v>169.050705</v>
      </c>
      <c r="P1011">
        <f t="shared" si="317"/>
        <v>169.050705</v>
      </c>
      <c r="R1011">
        <v>930.540344</v>
      </c>
      <c r="S1011">
        <f t="shared" si="318"/>
        <v>1395.810516</v>
      </c>
      <c r="U1011" t="s">
        <v>35</v>
      </c>
    </row>
    <row r="1012" spans="1:23" ht="12.75">
      <c r="A1012">
        <v>948</v>
      </c>
      <c r="B1012">
        <v>3</v>
      </c>
      <c r="C1012">
        <v>948</v>
      </c>
      <c r="D1012" t="s">
        <v>34</v>
      </c>
      <c r="E1012" t="s">
        <v>34</v>
      </c>
      <c r="I1012" t="s">
        <v>35</v>
      </c>
      <c r="J1012">
        <f t="shared" si="315"/>
        <v>7</v>
      </c>
      <c r="K1012">
        <f>IF(X1012="",J1012,X1012)</f>
        <v>7</v>
      </c>
      <c r="L1012">
        <v>62.647469</v>
      </c>
      <c r="M1012">
        <f t="shared" si="316"/>
        <v>110.25954544</v>
      </c>
      <c r="N1012">
        <f>IF(Z1012="",M1012,Z1012)</f>
        <v>110.25954544</v>
      </c>
      <c r="O1012" t="s">
        <v>35</v>
      </c>
      <c r="P1012">
        <f t="shared" si="317"/>
        <v>9.5</v>
      </c>
      <c r="Q1012">
        <f>IF(AB1012="",P1012,AB1012)</f>
        <v>9.5</v>
      </c>
      <c r="R1012" t="s">
        <v>35</v>
      </c>
      <c r="S1012">
        <f t="shared" si="318"/>
        <v>15</v>
      </c>
      <c r="T1012">
        <f>IF(AD1012="",S1012,AD1012)</f>
        <v>15</v>
      </c>
      <c r="U1012">
        <v>83.211372</v>
      </c>
      <c r="V1012">
        <f>IF(U1012="&lt;LOD",43,U1012)</f>
        <v>83.211372</v>
      </c>
      <c r="W1012">
        <f>IF(AF1012="",V1012,AF1012)</f>
        <v>83.211372</v>
      </c>
    </row>
    <row r="1013" spans="1:21" ht="12.75">
      <c r="A1013">
        <v>949</v>
      </c>
      <c r="B1013">
        <v>3</v>
      </c>
      <c r="C1013">
        <v>949</v>
      </c>
      <c r="D1013" t="s">
        <v>33</v>
      </c>
      <c r="E1013" t="s">
        <v>34</v>
      </c>
      <c r="I1013">
        <v>215.075577</v>
      </c>
      <c r="J1013">
        <f t="shared" si="315"/>
        <v>279.59825010000003</v>
      </c>
      <c r="L1013">
        <v>3577.910645</v>
      </c>
      <c r="M1013">
        <f t="shared" si="316"/>
        <v>6297.1227352</v>
      </c>
      <c r="O1013" t="s">
        <v>35</v>
      </c>
      <c r="P1013">
        <f t="shared" si="317"/>
        <v>9.5</v>
      </c>
      <c r="R1013">
        <v>336.413239</v>
      </c>
      <c r="S1013">
        <f t="shared" si="318"/>
        <v>504.61985849999996</v>
      </c>
      <c r="U1013" t="s">
        <v>35</v>
      </c>
    </row>
    <row r="1014" spans="1:21" ht="12.75">
      <c r="A1014">
        <v>949</v>
      </c>
      <c r="B1014">
        <v>3</v>
      </c>
      <c r="C1014">
        <v>949</v>
      </c>
      <c r="D1014" t="s">
        <v>33</v>
      </c>
      <c r="E1014" t="s">
        <v>34</v>
      </c>
      <c r="I1014">
        <v>499.721619</v>
      </c>
      <c r="J1014">
        <f t="shared" si="315"/>
        <v>649.6381047</v>
      </c>
      <c r="L1014">
        <v>3818.856689</v>
      </c>
      <c r="M1014">
        <f t="shared" si="316"/>
        <v>6721.187772640001</v>
      </c>
      <c r="O1014">
        <v>48.263935</v>
      </c>
      <c r="P1014">
        <f t="shared" si="317"/>
        <v>48.263935</v>
      </c>
      <c r="R1014">
        <v>665.627563</v>
      </c>
      <c r="S1014">
        <f t="shared" si="318"/>
        <v>998.4413445</v>
      </c>
      <c r="U1014">
        <v>150.614395</v>
      </c>
    </row>
    <row r="1015" spans="1:23" ht="12.75">
      <c r="A1015">
        <v>950</v>
      </c>
      <c r="B1015">
        <v>3</v>
      </c>
      <c r="C1015">
        <v>950</v>
      </c>
      <c r="D1015" t="s">
        <v>34</v>
      </c>
      <c r="E1015" t="s">
        <v>34</v>
      </c>
      <c r="I1015">
        <v>18.648163</v>
      </c>
      <c r="J1015">
        <f t="shared" si="315"/>
        <v>24.2426119</v>
      </c>
      <c r="K1015">
        <f>IF(X1015="",J1015,X1015)</f>
        <v>24.2426119</v>
      </c>
      <c r="L1015">
        <v>100.887436</v>
      </c>
      <c r="M1015">
        <f t="shared" si="316"/>
        <v>177.56188736</v>
      </c>
      <c r="N1015">
        <f>IF(Z1015="",M1015,Z1015)</f>
        <v>177.56188736</v>
      </c>
      <c r="O1015" t="s">
        <v>35</v>
      </c>
      <c r="P1015">
        <f t="shared" si="317"/>
        <v>9.5</v>
      </c>
      <c r="Q1015">
        <f>IF(AB1015="",P1015,AB1015)</f>
        <v>9.5</v>
      </c>
      <c r="R1015" t="s">
        <v>35</v>
      </c>
      <c r="S1015">
        <f t="shared" si="318"/>
        <v>15</v>
      </c>
      <c r="T1015">
        <f>IF(AD1015="",S1015,AD1015)</f>
        <v>15</v>
      </c>
      <c r="U1015">
        <v>75.876945</v>
      </c>
      <c r="V1015">
        <f>IF(U1015="&lt;LOD",43,U1015)</f>
        <v>75.876945</v>
      </c>
      <c r="W1015">
        <f>IF(AF1015="",V1015,AF1015)</f>
        <v>75.876945</v>
      </c>
    </row>
    <row r="1016" spans="1:23" ht="12.75">
      <c r="A1016">
        <v>951</v>
      </c>
      <c r="B1016">
        <v>3</v>
      </c>
      <c r="C1016">
        <v>951</v>
      </c>
      <c r="D1016" t="s">
        <v>34</v>
      </c>
      <c r="E1016" t="s">
        <v>34</v>
      </c>
      <c r="I1016" t="s">
        <v>35</v>
      </c>
      <c r="J1016">
        <f t="shared" si="315"/>
        <v>7</v>
      </c>
      <c r="K1016">
        <f>IF(X1016="",J1016,X1016)</f>
        <v>7</v>
      </c>
      <c r="L1016">
        <v>128.997299</v>
      </c>
      <c r="M1016">
        <f t="shared" si="316"/>
        <v>227.03524624</v>
      </c>
      <c r="N1016">
        <f>IF(Z1016="",M1016,Z1016)</f>
        <v>227.03524624</v>
      </c>
      <c r="O1016" t="s">
        <v>35</v>
      </c>
      <c r="P1016">
        <f t="shared" si="317"/>
        <v>9.5</v>
      </c>
      <c r="Q1016">
        <f>IF(AB1016="",P1016,AB1016)</f>
        <v>9.5</v>
      </c>
      <c r="R1016" t="s">
        <v>35</v>
      </c>
      <c r="S1016">
        <f t="shared" si="318"/>
        <v>15</v>
      </c>
      <c r="T1016">
        <f>IF(AD1016="",S1016,AD1016)</f>
        <v>15</v>
      </c>
      <c r="U1016" t="s">
        <v>35</v>
      </c>
      <c r="V1016">
        <f>IF(U1016="&lt;LOD",43,U1016)</f>
        <v>43</v>
      </c>
      <c r="W1016">
        <f>IF(AF1016="",V1016,AF1016)</f>
        <v>43</v>
      </c>
    </row>
    <row r="1017" spans="1:23" ht="12.75">
      <c r="A1017">
        <v>952</v>
      </c>
      <c r="B1017">
        <v>3</v>
      </c>
      <c r="C1017">
        <v>952</v>
      </c>
      <c r="D1017" t="s">
        <v>34</v>
      </c>
      <c r="E1017" t="s">
        <v>34</v>
      </c>
      <c r="I1017">
        <v>11.98666</v>
      </c>
      <c r="J1017">
        <f t="shared" si="315"/>
        <v>15.582658</v>
      </c>
      <c r="K1017">
        <f>IF(X1017="",J1017,X1017)</f>
        <v>15.582658</v>
      </c>
      <c r="L1017">
        <v>32.462936</v>
      </c>
      <c r="M1017">
        <f t="shared" si="316"/>
        <v>57.13476736</v>
      </c>
      <c r="N1017">
        <f>IF(Z1017="",M1017,Z1017)</f>
        <v>57.13476736</v>
      </c>
      <c r="O1017" t="s">
        <v>35</v>
      </c>
      <c r="P1017">
        <f t="shared" si="317"/>
        <v>9.5</v>
      </c>
      <c r="Q1017">
        <f>IF(AB1017="",P1017,AB1017)</f>
        <v>9.5</v>
      </c>
      <c r="R1017" t="s">
        <v>35</v>
      </c>
      <c r="S1017">
        <f t="shared" si="318"/>
        <v>15</v>
      </c>
      <c r="T1017">
        <f>IF(AD1017="",S1017,AD1017)</f>
        <v>15</v>
      </c>
      <c r="U1017" t="s">
        <v>35</v>
      </c>
      <c r="V1017">
        <f>IF(U1017="&lt;LOD",43,U1017)</f>
        <v>43</v>
      </c>
      <c r="W1017">
        <f>IF(AF1017="",V1017,AF1017)</f>
        <v>43</v>
      </c>
    </row>
    <row r="1018" spans="1:21" ht="12.75">
      <c r="A1018">
        <v>953</v>
      </c>
      <c r="B1018">
        <v>3</v>
      </c>
      <c r="C1018">
        <v>953</v>
      </c>
      <c r="D1018" t="s">
        <v>33</v>
      </c>
      <c r="E1018" t="s">
        <v>34</v>
      </c>
      <c r="I1018">
        <v>40.02528</v>
      </c>
      <c r="J1018">
        <f t="shared" si="315"/>
        <v>52.032864000000004</v>
      </c>
      <c r="L1018">
        <v>650.86145</v>
      </c>
      <c r="M1018">
        <f t="shared" si="316"/>
        <v>1145.516152</v>
      </c>
      <c r="O1018" t="s">
        <v>35</v>
      </c>
      <c r="P1018">
        <f t="shared" si="317"/>
        <v>9.5</v>
      </c>
      <c r="R1018">
        <v>73.847313</v>
      </c>
      <c r="S1018">
        <f t="shared" si="318"/>
        <v>110.7709695</v>
      </c>
      <c r="U1018" t="s">
        <v>35</v>
      </c>
    </row>
    <row r="1019" spans="1:23" ht="12.75">
      <c r="A1019">
        <v>954</v>
      </c>
      <c r="B1019">
        <v>3</v>
      </c>
      <c r="C1019">
        <v>954</v>
      </c>
      <c r="D1019" t="s">
        <v>34</v>
      </c>
      <c r="E1019" t="s">
        <v>34</v>
      </c>
      <c r="I1019">
        <v>14.613402</v>
      </c>
      <c r="J1019">
        <f t="shared" si="315"/>
        <v>18.9974226</v>
      </c>
      <c r="K1019">
        <f>IF(X1019="",J1019,X1019)</f>
        <v>18.9974226</v>
      </c>
      <c r="L1019">
        <v>40.223743</v>
      </c>
      <c r="M1019">
        <f t="shared" si="316"/>
        <v>70.79378768</v>
      </c>
      <c r="N1019">
        <f>IF(Z1019="",M1019,Z1019)</f>
        <v>70.79378768</v>
      </c>
      <c r="O1019" t="s">
        <v>35</v>
      </c>
      <c r="P1019">
        <f t="shared" si="317"/>
        <v>9.5</v>
      </c>
      <c r="Q1019">
        <f>IF(AB1019="",P1019,AB1019)</f>
        <v>9.5</v>
      </c>
      <c r="R1019" t="s">
        <v>35</v>
      </c>
      <c r="S1019">
        <f t="shared" si="318"/>
        <v>15</v>
      </c>
      <c r="T1019">
        <f>IF(AD1019="",S1019,AD1019)</f>
        <v>15</v>
      </c>
      <c r="U1019" t="s">
        <v>35</v>
      </c>
      <c r="V1019">
        <f>IF(U1019="&lt;LOD",43,U1019)</f>
        <v>43</v>
      </c>
      <c r="W1019">
        <f>IF(AF1019="",V1019,AF1019)</f>
        <v>43</v>
      </c>
    </row>
    <row r="1020" spans="1:21" ht="12.75">
      <c r="A1020">
        <v>955</v>
      </c>
      <c r="B1020">
        <v>3</v>
      </c>
      <c r="C1020">
        <v>955</v>
      </c>
      <c r="D1020" t="s">
        <v>33</v>
      </c>
      <c r="E1020" t="s">
        <v>34</v>
      </c>
      <c r="I1020" t="s">
        <v>35</v>
      </c>
      <c r="J1020">
        <f t="shared" si="315"/>
        <v>7</v>
      </c>
      <c r="L1020">
        <v>34.032478</v>
      </c>
      <c r="M1020">
        <f t="shared" si="316"/>
        <v>59.89716128</v>
      </c>
      <c r="O1020" t="s">
        <v>35</v>
      </c>
      <c r="P1020">
        <f t="shared" si="317"/>
        <v>9.5</v>
      </c>
      <c r="R1020" t="s">
        <v>35</v>
      </c>
      <c r="S1020">
        <f t="shared" si="318"/>
        <v>15</v>
      </c>
      <c r="U1020" t="s">
        <v>35</v>
      </c>
    </row>
    <row r="1021" spans="1:33" ht="12.75">
      <c r="A1021">
        <v>956</v>
      </c>
      <c r="B1021">
        <v>3</v>
      </c>
      <c r="C1021">
        <v>956</v>
      </c>
      <c r="D1021" t="s">
        <v>33</v>
      </c>
      <c r="E1021" t="s">
        <v>34</v>
      </c>
      <c r="I1021">
        <v>16.213543</v>
      </c>
      <c r="J1021">
        <f t="shared" si="315"/>
        <v>21.077605900000002</v>
      </c>
      <c r="L1021">
        <v>177.765488</v>
      </c>
      <c r="M1021">
        <f t="shared" si="316"/>
        <v>312.86725888</v>
      </c>
      <c r="O1021" t="s">
        <v>35</v>
      </c>
      <c r="P1021">
        <f t="shared" si="317"/>
        <v>9.5</v>
      </c>
      <c r="R1021" t="s">
        <v>35</v>
      </c>
      <c r="S1021">
        <f t="shared" si="318"/>
        <v>15</v>
      </c>
      <c r="U1021" t="s">
        <v>35</v>
      </c>
      <c r="X1021">
        <v>23</v>
      </c>
      <c r="Y1021" t="s">
        <v>37</v>
      </c>
      <c r="Z1021">
        <v>640</v>
      </c>
      <c r="AA1021" t="s">
        <v>37</v>
      </c>
      <c r="AB1021">
        <v>2.8</v>
      </c>
      <c r="AC1021" t="s">
        <v>37</v>
      </c>
      <c r="AD1021">
        <v>70</v>
      </c>
      <c r="AE1021" t="s">
        <v>37</v>
      </c>
      <c r="AF1021">
        <v>28</v>
      </c>
      <c r="AG1021" t="s">
        <v>37</v>
      </c>
    </row>
    <row r="1022" spans="1:21" ht="12.75">
      <c r="A1022">
        <v>957</v>
      </c>
      <c r="B1022">
        <v>3</v>
      </c>
      <c r="C1022">
        <v>956</v>
      </c>
      <c r="D1022" t="s">
        <v>33</v>
      </c>
      <c r="E1022" t="s">
        <v>33</v>
      </c>
      <c r="F1022">
        <v>956</v>
      </c>
      <c r="I1022">
        <v>22.896061</v>
      </c>
      <c r="J1022">
        <f t="shared" si="315"/>
        <v>29.7648793</v>
      </c>
      <c r="L1022">
        <v>250.89003</v>
      </c>
      <c r="M1022">
        <f t="shared" si="316"/>
        <v>441.5664528</v>
      </c>
      <c r="O1022" t="s">
        <v>35</v>
      </c>
      <c r="P1022">
        <f t="shared" si="317"/>
        <v>9.5</v>
      </c>
      <c r="R1022">
        <v>42.829422</v>
      </c>
      <c r="S1022">
        <f t="shared" si="318"/>
        <v>64.244133</v>
      </c>
      <c r="U1022">
        <v>143.964706</v>
      </c>
    </row>
    <row r="1023" spans="1:23" ht="12.75">
      <c r="A1023">
        <v>958</v>
      </c>
      <c r="B1023">
        <v>3</v>
      </c>
      <c r="C1023">
        <v>958</v>
      </c>
      <c r="D1023" t="s">
        <v>34</v>
      </c>
      <c r="E1023" t="s">
        <v>34</v>
      </c>
      <c r="N1023">
        <f>IF(Z1023="",M1023,Z1023)</f>
        <v>0</v>
      </c>
      <c r="Q1023">
        <f>IF(AB1023="",P1023,AB1023)</f>
        <v>0</v>
      </c>
      <c r="T1023">
        <f>IF(AD1023="",S1023,AD1023)</f>
        <v>0</v>
      </c>
      <c r="V1023">
        <f>IF(U1023="&lt;LOD",43,U1023)</f>
        <v>0</v>
      </c>
      <c r="W1023">
        <f>IF(AF1023="",V1023,AF1023)</f>
        <v>0</v>
      </c>
    </row>
    <row r="1024" spans="1:21" ht="12.75">
      <c r="A1024">
        <v>959</v>
      </c>
      <c r="B1024">
        <v>3</v>
      </c>
      <c r="C1024">
        <v>959</v>
      </c>
      <c r="D1024" t="s">
        <v>33</v>
      </c>
      <c r="E1024" t="s">
        <v>34</v>
      </c>
      <c r="I1024">
        <v>39.153938</v>
      </c>
      <c r="J1024">
        <f aca="true" t="shared" si="319" ref="J1024:J1029">IF(I1024="&lt;LOD",7,I1024*1.3)</f>
        <v>50.900119399999994</v>
      </c>
      <c r="L1024">
        <v>506.120575</v>
      </c>
      <c r="M1024">
        <f aca="true" t="shared" si="320" ref="M1024:M1029">L1024*1.76</f>
        <v>890.772212</v>
      </c>
      <c r="O1024">
        <v>16.064157</v>
      </c>
      <c r="P1024">
        <f aca="true" t="shared" si="321" ref="P1024:P1029">IF(O1024="&lt;LOD",9.5,O1024)</f>
        <v>16.064157</v>
      </c>
      <c r="R1024">
        <v>13.51167</v>
      </c>
      <c r="S1024">
        <f aca="true" t="shared" si="322" ref="S1024:S1029">IF(R1024="&lt;LOD",15,R1024*1.5)</f>
        <v>20.267505</v>
      </c>
      <c r="U1024" t="s">
        <v>35</v>
      </c>
    </row>
    <row r="1025" spans="1:23" ht="12.75">
      <c r="A1025">
        <v>960</v>
      </c>
      <c r="B1025">
        <v>3</v>
      </c>
      <c r="C1025">
        <v>960</v>
      </c>
      <c r="D1025" t="s">
        <v>34</v>
      </c>
      <c r="E1025" t="s">
        <v>34</v>
      </c>
      <c r="I1025" t="s">
        <v>35</v>
      </c>
      <c r="J1025">
        <f t="shared" si="319"/>
        <v>7</v>
      </c>
      <c r="K1025">
        <f>IF(X1025="",J1025,X1025)</f>
        <v>7</v>
      </c>
      <c r="L1025">
        <v>54.677345</v>
      </c>
      <c r="M1025">
        <f t="shared" si="320"/>
        <v>96.23212720000001</v>
      </c>
      <c r="N1025">
        <f>IF(Z1025="",M1025,Z1025)</f>
        <v>96.23212720000001</v>
      </c>
      <c r="O1025" t="s">
        <v>35</v>
      </c>
      <c r="P1025">
        <f t="shared" si="321"/>
        <v>9.5</v>
      </c>
      <c r="Q1025">
        <f>IF(AB1025="",P1025,AB1025)</f>
        <v>9.5</v>
      </c>
      <c r="R1025" t="s">
        <v>35</v>
      </c>
      <c r="S1025">
        <f t="shared" si="322"/>
        <v>15</v>
      </c>
      <c r="T1025">
        <f>IF(AD1025="",S1025,AD1025)</f>
        <v>15</v>
      </c>
      <c r="U1025" t="s">
        <v>35</v>
      </c>
      <c r="V1025">
        <f>IF(U1025="&lt;LOD",43,U1025)</f>
        <v>43</v>
      </c>
      <c r="W1025">
        <f>IF(AF1025="",V1025,AF1025)</f>
        <v>43</v>
      </c>
    </row>
    <row r="1026" spans="1:23" ht="12.75">
      <c r="A1026">
        <v>960</v>
      </c>
      <c r="B1026">
        <v>3</v>
      </c>
      <c r="C1026">
        <v>960</v>
      </c>
      <c r="D1026" t="s">
        <v>34</v>
      </c>
      <c r="E1026" t="s">
        <v>34</v>
      </c>
      <c r="I1026">
        <v>17.893518</v>
      </c>
      <c r="J1026">
        <f t="shared" si="319"/>
        <v>23.2615734</v>
      </c>
      <c r="K1026">
        <f>IF(X1026="",J1026,X1026)</f>
        <v>23.2615734</v>
      </c>
      <c r="L1026">
        <v>67.878395</v>
      </c>
      <c r="M1026">
        <f t="shared" si="320"/>
        <v>119.4659752</v>
      </c>
      <c r="N1026">
        <f>IF(Z1026="",M1026,Z1026)</f>
        <v>119.4659752</v>
      </c>
      <c r="O1026" t="s">
        <v>35</v>
      </c>
      <c r="P1026">
        <f t="shared" si="321"/>
        <v>9.5</v>
      </c>
      <c r="Q1026">
        <f>IF(AB1026="",P1026,AB1026)</f>
        <v>9.5</v>
      </c>
      <c r="R1026">
        <v>11.881474</v>
      </c>
      <c r="S1026">
        <f t="shared" si="322"/>
        <v>17.822211000000003</v>
      </c>
      <c r="T1026">
        <f>IF(AD1026="",S1026,AD1026)</f>
        <v>17.822211000000003</v>
      </c>
      <c r="U1026" t="s">
        <v>35</v>
      </c>
      <c r="V1026">
        <f>IF(U1026="&lt;LOD",43,U1026)</f>
        <v>43</v>
      </c>
      <c r="W1026">
        <f>IF(AF1026="",V1026,AF1026)</f>
        <v>43</v>
      </c>
    </row>
    <row r="1027" spans="1:21" ht="12.75">
      <c r="A1027">
        <v>961</v>
      </c>
      <c r="B1027">
        <v>3</v>
      </c>
      <c r="C1027">
        <v>961</v>
      </c>
      <c r="D1027" t="s">
        <v>33</v>
      </c>
      <c r="E1027" t="s">
        <v>34</v>
      </c>
      <c r="I1027">
        <v>98.800194</v>
      </c>
      <c r="J1027">
        <f t="shared" si="319"/>
        <v>128.4402522</v>
      </c>
      <c r="L1027">
        <v>412.44577</v>
      </c>
      <c r="M1027">
        <f t="shared" si="320"/>
        <v>725.9045552</v>
      </c>
      <c r="O1027">
        <v>41.887592</v>
      </c>
      <c r="P1027">
        <f t="shared" si="321"/>
        <v>41.887592</v>
      </c>
      <c r="R1027">
        <v>24.756552</v>
      </c>
      <c r="S1027">
        <f t="shared" si="322"/>
        <v>37.134828</v>
      </c>
      <c r="U1027">
        <v>556.314514</v>
      </c>
    </row>
    <row r="1028" spans="1:21" ht="12.75">
      <c r="A1028">
        <v>962</v>
      </c>
      <c r="B1028">
        <v>3</v>
      </c>
      <c r="C1028">
        <v>962</v>
      </c>
      <c r="D1028" t="s">
        <v>33</v>
      </c>
      <c r="E1028" t="s">
        <v>34</v>
      </c>
      <c r="I1028">
        <v>128.928802</v>
      </c>
      <c r="J1028">
        <f t="shared" si="319"/>
        <v>167.60744259999998</v>
      </c>
      <c r="L1028">
        <v>383.922211</v>
      </c>
      <c r="M1028">
        <f t="shared" si="320"/>
        <v>675.70309136</v>
      </c>
      <c r="O1028">
        <v>31.368425</v>
      </c>
      <c r="P1028">
        <f t="shared" si="321"/>
        <v>31.368425</v>
      </c>
      <c r="R1028">
        <v>149.751328</v>
      </c>
      <c r="S1028">
        <f t="shared" si="322"/>
        <v>224.626992</v>
      </c>
      <c r="U1028">
        <v>455.998688</v>
      </c>
    </row>
    <row r="1029" spans="1:21" ht="12.75">
      <c r="A1029">
        <v>963</v>
      </c>
      <c r="B1029">
        <v>3</v>
      </c>
      <c r="C1029">
        <v>963</v>
      </c>
      <c r="D1029" t="s">
        <v>33</v>
      </c>
      <c r="E1029" t="s">
        <v>34</v>
      </c>
      <c r="I1029">
        <v>31.990419</v>
      </c>
      <c r="J1029">
        <f t="shared" si="319"/>
        <v>41.5875447</v>
      </c>
      <c r="L1029">
        <v>371.6409</v>
      </c>
      <c r="M1029">
        <f t="shared" si="320"/>
        <v>654.087984</v>
      </c>
      <c r="O1029">
        <v>27.24861</v>
      </c>
      <c r="P1029">
        <f t="shared" si="321"/>
        <v>27.24861</v>
      </c>
      <c r="R1029">
        <v>40.63517</v>
      </c>
      <c r="S1029">
        <f t="shared" si="322"/>
        <v>60.952755</v>
      </c>
      <c r="U1029" t="s">
        <v>35</v>
      </c>
    </row>
    <row r="1030" spans="1:33" ht="12.75">
      <c r="A1030">
        <v>964</v>
      </c>
      <c r="C1030">
        <v>964</v>
      </c>
      <c r="D1030" t="s">
        <v>33</v>
      </c>
      <c r="E1030" t="s">
        <v>34</v>
      </c>
      <c r="G1030" t="s">
        <v>41</v>
      </c>
      <c r="X1030">
        <v>16</v>
      </c>
      <c r="Y1030" t="s">
        <v>37</v>
      </c>
      <c r="Z1030">
        <v>210</v>
      </c>
      <c r="AA1030" t="s">
        <v>37</v>
      </c>
      <c r="AB1030">
        <v>5.3</v>
      </c>
      <c r="AC1030" t="s">
        <v>37</v>
      </c>
      <c r="AD1030">
        <v>15</v>
      </c>
      <c r="AE1030" t="s">
        <v>37</v>
      </c>
      <c r="AF1030">
        <v>46</v>
      </c>
      <c r="AG1030" t="s">
        <v>37</v>
      </c>
    </row>
    <row r="1031" spans="1:33" ht="12.75">
      <c r="A1031">
        <v>965</v>
      </c>
      <c r="C1031">
        <v>965</v>
      </c>
      <c r="D1031" t="s">
        <v>33</v>
      </c>
      <c r="E1031" t="s">
        <v>34</v>
      </c>
      <c r="G1031" t="s">
        <v>41</v>
      </c>
      <c r="X1031">
        <v>20</v>
      </c>
      <c r="Y1031" t="s">
        <v>37</v>
      </c>
      <c r="Z1031">
        <v>190</v>
      </c>
      <c r="AA1031" t="s">
        <v>37</v>
      </c>
      <c r="AB1031">
        <v>2.8</v>
      </c>
      <c r="AC1031" t="s">
        <v>37</v>
      </c>
      <c r="AD1031">
        <v>24</v>
      </c>
      <c r="AE1031" t="s">
        <v>37</v>
      </c>
      <c r="AF1031">
        <v>41</v>
      </c>
      <c r="AG1031" t="s">
        <v>37</v>
      </c>
    </row>
    <row r="1032" spans="1:33" ht="12.75">
      <c r="A1032">
        <v>966</v>
      </c>
      <c r="C1032">
        <v>966</v>
      </c>
      <c r="D1032" t="s">
        <v>33</v>
      </c>
      <c r="E1032" t="s">
        <v>34</v>
      </c>
      <c r="G1032" t="s">
        <v>41</v>
      </c>
      <c r="X1032">
        <v>15</v>
      </c>
      <c r="Y1032" t="s">
        <v>37</v>
      </c>
      <c r="Z1032">
        <v>130</v>
      </c>
      <c r="AA1032" t="s">
        <v>37</v>
      </c>
      <c r="AB1032">
        <v>7.2</v>
      </c>
      <c r="AC1032" t="s">
        <v>37</v>
      </c>
      <c r="AD1032">
        <v>12</v>
      </c>
      <c r="AE1032" t="s">
        <v>37</v>
      </c>
      <c r="AF1032">
        <v>35</v>
      </c>
      <c r="AG1032" t="s">
        <v>37</v>
      </c>
    </row>
    <row r="1033" spans="1:21" ht="12.75">
      <c r="A1033">
        <v>967</v>
      </c>
      <c r="B1033">
        <v>3</v>
      </c>
      <c r="C1033">
        <v>967</v>
      </c>
      <c r="D1033" t="s">
        <v>33</v>
      </c>
      <c r="E1033" t="s">
        <v>34</v>
      </c>
      <c r="I1033">
        <v>38.688969</v>
      </c>
      <c r="J1033">
        <f aca="true" t="shared" si="323" ref="J1033:J1045">IF(I1033="&lt;LOD",7,I1033*1.3)</f>
        <v>50.2956597</v>
      </c>
      <c r="L1033">
        <v>160.64769</v>
      </c>
      <c r="M1033">
        <f aca="true" t="shared" si="324" ref="M1033:M1045">L1033*1.76</f>
        <v>282.73993440000004</v>
      </c>
      <c r="O1033" t="s">
        <v>35</v>
      </c>
      <c r="P1033">
        <f aca="true" t="shared" si="325" ref="P1033:P1045">IF(O1033="&lt;LOD",9.5,O1033)</f>
        <v>9.5</v>
      </c>
      <c r="R1033" t="s">
        <v>35</v>
      </c>
      <c r="S1033">
        <f aca="true" t="shared" si="326" ref="S1033:S1045">IF(R1033="&lt;LOD",15,R1033*1.5)</f>
        <v>15</v>
      </c>
      <c r="U1033" t="s">
        <v>35</v>
      </c>
    </row>
    <row r="1034" spans="1:21" ht="12.75">
      <c r="A1034">
        <v>968</v>
      </c>
      <c r="B1034">
        <v>3</v>
      </c>
      <c r="C1034">
        <v>968</v>
      </c>
      <c r="D1034" t="s">
        <v>33</v>
      </c>
      <c r="E1034" t="s">
        <v>34</v>
      </c>
      <c r="I1034">
        <v>58.660191</v>
      </c>
      <c r="J1034">
        <f t="shared" si="323"/>
        <v>76.2582483</v>
      </c>
      <c r="L1034">
        <v>215.150543</v>
      </c>
      <c r="M1034">
        <f t="shared" si="324"/>
        <v>378.66495568</v>
      </c>
      <c r="O1034" t="s">
        <v>35</v>
      </c>
      <c r="P1034">
        <f t="shared" si="325"/>
        <v>9.5</v>
      </c>
      <c r="R1034">
        <v>16.431755</v>
      </c>
      <c r="S1034">
        <f t="shared" si="326"/>
        <v>24.6476325</v>
      </c>
      <c r="U1034" t="s">
        <v>35</v>
      </c>
    </row>
    <row r="1035" spans="1:21" ht="12.75">
      <c r="A1035">
        <v>969</v>
      </c>
      <c r="B1035">
        <v>3</v>
      </c>
      <c r="C1035">
        <v>969</v>
      </c>
      <c r="D1035" t="s">
        <v>33</v>
      </c>
      <c r="E1035" t="s">
        <v>34</v>
      </c>
      <c r="I1035">
        <v>47.672306</v>
      </c>
      <c r="J1035">
        <f t="shared" si="323"/>
        <v>61.9739978</v>
      </c>
      <c r="L1035">
        <v>335.47934</v>
      </c>
      <c r="M1035">
        <f t="shared" si="324"/>
        <v>590.4436383999999</v>
      </c>
      <c r="O1035" t="s">
        <v>35</v>
      </c>
      <c r="P1035">
        <f t="shared" si="325"/>
        <v>9.5</v>
      </c>
      <c r="R1035">
        <v>31.532944</v>
      </c>
      <c r="S1035">
        <f t="shared" si="326"/>
        <v>47.299416</v>
      </c>
      <c r="U1035" t="s">
        <v>35</v>
      </c>
    </row>
    <row r="1036" spans="1:23" ht="12.75">
      <c r="A1036">
        <v>970</v>
      </c>
      <c r="B1036">
        <v>3</v>
      </c>
      <c r="C1036">
        <v>970</v>
      </c>
      <c r="D1036" t="s">
        <v>34</v>
      </c>
      <c r="E1036" t="s">
        <v>34</v>
      </c>
      <c r="I1036" t="s">
        <v>35</v>
      </c>
      <c r="J1036">
        <f t="shared" si="323"/>
        <v>7</v>
      </c>
      <c r="K1036">
        <f>IF(X1036="",J1036,X1036)</f>
        <v>7</v>
      </c>
      <c r="L1036">
        <v>42.912403</v>
      </c>
      <c r="M1036">
        <f t="shared" si="324"/>
        <v>75.52582928</v>
      </c>
      <c r="N1036">
        <f>IF(Z1036="",M1036,Z1036)</f>
        <v>75.52582928</v>
      </c>
      <c r="O1036" t="s">
        <v>35</v>
      </c>
      <c r="P1036">
        <f t="shared" si="325"/>
        <v>9.5</v>
      </c>
      <c r="Q1036">
        <f>IF(AB1036="",P1036,AB1036)</f>
        <v>9.5</v>
      </c>
      <c r="R1036" t="s">
        <v>35</v>
      </c>
      <c r="S1036">
        <f t="shared" si="326"/>
        <v>15</v>
      </c>
      <c r="T1036">
        <f>IF(AD1036="",S1036,AD1036)</f>
        <v>15</v>
      </c>
      <c r="U1036" t="s">
        <v>35</v>
      </c>
      <c r="V1036">
        <f>IF(U1036="&lt;LOD",43,U1036)</f>
        <v>43</v>
      </c>
      <c r="W1036">
        <f>IF(AF1036="",V1036,AF1036)</f>
        <v>43</v>
      </c>
    </row>
    <row r="1037" spans="1:21" ht="12.75">
      <c r="A1037">
        <v>971</v>
      </c>
      <c r="B1037">
        <v>3</v>
      </c>
      <c r="C1037">
        <v>971</v>
      </c>
      <c r="D1037" t="s">
        <v>33</v>
      </c>
      <c r="E1037" t="s">
        <v>34</v>
      </c>
      <c r="I1037">
        <v>67.446594</v>
      </c>
      <c r="J1037">
        <f t="shared" si="323"/>
        <v>87.68057220000001</v>
      </c>
      <c r="L1037">
        <v>1196.276245</v>
      </c>
      <c r="M1037">
        <f t="shared" si="324"/>
        <v>2105.4461912</v>
      </c>
      <c r="O1037" t="s">
        <v>35</v>
      </c>
      <c r="P1037">
        <f t="shared" si="325"/>
        <v>9.5</v>
      </c>
      <c r="R1037">
        <v>39.397041</v>
      </c>
      <c r="S1037">
        <f t="shared" si="326"/>
        <v>59.0955615</v>
      </c>
      <c r="U1037" t="s">
        <v>35</v>
      </c>
    </row>
    <row r="1038" spans="1:23" ht="12.75">
      <c r="A1038">
        <v>972</v>
      </c>
      <c r="B1038">
        <v>3</v>
      </c>
      <c r="C1038">
        <v>972</v>
      </c>
      <c r="D1038" t="s">
        <v>34</v>
      </c>
      <c r="E1038" t="s">
        <v>34</v>
      </c>
      <c r="I1038" t="s">
        <v>35</v>
      </c>
      <c r="J1038">
        <f t="shared" si="323"/>
        <v>7</v>
      </c>
      <c r="K1038">
        <f>IF(X1038="",J1038,X1038)</f>
        <v>7</v>
      </c>
      <c r="L1038">
        <v>34.934769</v>
      </c>
      <c r="M1038">
        <f t="shared" si="324"/>
        <v>61.48519344</v>
      </c>
      <c r="N1038">
        <f>IF(Z1038="",M1038,Z1038)</f>
        <v>61.48519344</v>
      </c>
      <c r="O1038" t="s">
        <v>35</v>
      </c>
      <c r="P1038">
        <f t="shared" si="325"/>
        <v>9.5</v>
      </c>
      <c r="Q1038">
        <f>IF(AB1038="",P1038,AB1038)</f>
        <v>9.5</v>
      </c>
      <c r="R1038">
        <v>24.754259</v>
      </c>
      <c r="S1038">
        <f t="shared" si="326"/>
        <v>37.1313885</v>
      </c>
      <c r="T1038">
        <f>IF(AD1038="",S1038,AD1038)</f>
        <v>37.1313885</v>
      </c>
      <c r="U1038">
        <v>60.138981</v>
      </c>
      <c r="V1038">
        <f>IF(U1038="&lt;LOD",43,U1038)</f>
        <v>60.138981</v>
      </c>
      <c r="W1038">
        <f>IF(AF1038="",V1038,AF1038)</f>
        <v>60.138981</v>
      </c>
    </row>
    <row r="1039" spans="1:21" ht="12.75">
      <c r="A1039">
        <v>973</v>
      </c>
      <c r="B1039">
        <v>3</v>
      </c>
      <c r="C1039">
        <v>973</v>
      </c>
      <c r="D1039" t="s">
        <v>33</v>
      </c>
      <c r="E1039" t="s">
        <v>34</v>
      </c>
      <c r="I1039">
        <v>24.43277</v>
      </c>
      <c r="J1039">
        <f t="shared" si="323"/>
        <v>31.762601000000004</v>
      </c>
      <c r="L1039">
        <v>140.375092</v>
      </c>
      <c r="M1039">
        <f t="shared" si="324"/>
        <v>247.06016191999998</v>
      </c>
      <c r="O1039" t="s">
        <v>35</v>
      </c>
      <c r="P1039">
        <f t="shared" si="325"/>
        <v>9.5</v>
      </c>
      <c r="R1039">
        <v>34.667393</v>
      </c>
      <c r="S1039">
        <f t="shared" si="326"/>
        <v>52.00108949999999</v>
      </c>
      <c r="U1039">
        <v>73.00695</v>
      </c>
    </row>
    <row r="1040" spans="1:21" ht="12.75">
      <c r="A1040">
        <v>974</v>
      </c>
      <c r="B1040">
        <v>4</v>
      </c>
      <c r="C1040">
        <v>974</v>
      </c>
      <c r="D1040" t="s">
        <v>33</v>
      </c>
      <c r="E1040" t="s">
        <v>34</v>
      </c>
      <c r="I1040">
        <v>23.867579</v>
      </c>
      <c r="J1040">
        <f t="shared" si="323"/>
        <v>31.0278527</v>
      </c>
      <c r="L1040">
        <v>135.930618</v>
      </c>
      <c r="M1040">
        <f t="shared" si="324"/>
        <v>239.23788768000003</v>
      </c>
      <c r="O1040" t="s">
        <v>35</v>
      </c>
      <c r="P1040">
        <f t="shared" si="325"/>
        <v>9.5</v>
      </c>
      <c r="R1040">
        <v>35.844219</v>
      </c>
      <c r="S1040">
        <f t="shared" si="326"/>
        <v>53.7663285</v>
      </c>
      <c r="U1040" t="s">
        <v>35</v>
      </c>
    </row>
    <row r="1041" spans="1:21" ht="12.75">
      <c r="A1041">
        <v>975</v>
      </c>
      <c r="B1041">
        <v>2</v>
      </c>
      <c r="C1041">
        <v>975</v>
      </c>
      <c r="D1041" t="s">
        <v>33</v>
      </c>
      <c r="E1041" t="s">
        <v>34</v>
      </c>
      <c r="I1041">
        <v>72.679207</v>
      </c>
      <c r="J1041">
        <f t="shared" si="323"/>
        <v>94.4829691</v>
      </c>
      <c r="L1041">
        <v>430.922058</v>
      </c>
      <c r="M1041">
        <f t="shared" si="324"/>
        <v>758.42282208</v>
      </c>
      <c r="O1041" t="s">
        <v>35</v>
      </c>
      <c r="P1041">
        <f t="shared" si="325"/>
        <v>9.5</v>
      </c>
      <c r="R1041">
        <v>46.352325</v>
      </c>
      <c r="S1041">
        <f t="shared" si="326"/>
        <v>69.5284875</v>
      </c>
      <c r="U1041" t="s">
        <v>35</v>
      </c>
    </row>
    <row r="1042" spans="1:23" ht="12.75">
      <c r="A1042">
        <v>976</v>
      </c>
      <c r="B1042">
        <v>2</v>
      </c>
      <c r="C1042">
        <v>976</v>
      </c>
      <c r="D1042" t="s">
        <v>34</v>
      </c>
      <c r="E1042" t="s">
        <v>34</v>
      </c>
      <c r="I1042" t="s">
        <v>35</v>
      </c>
      <c r="J1042">
        <f t="shared" si="323"/>
        <v>7</v>
      </c>
      <c r="K1042">
        <f>IF(X1042="",J1042,X1042)</f>
        <v>7</v>
      </c>
      <c r="L1042">
        <v>95.755173</v>
      </c>
      <c r="M1042">
        <f t="shared" si="324"/>
        <v>168.52910448</v>
      </c>
      <c r="N1042">
        <f aca="true" t="shared" si="327" ref="N1042:N1050">IF(Z1042="",M1042,Z1042)</f>
        <v>168.52910448</v>
      </c>
      <c r="O1042" t="s">
        <v>35</v>
      </c>
      <c r="P1042">
        <f t="shared" si="325"/>
        <v>9.5</v>
      </c>
      <c r="Q1042">
        <f aca="true" t="shared" si="328" ref="Q1042:Q1050">IF(AB1042="",P1042,AB1042)</f>
        <v>9.5</v>
      </c>
      <c r="R1042" t="s">
        <v>35</v>
      </c>
      <c r="S1042">
        <f t="shared" si="326"/>
        <v>15</v>
      </c>
      <c r="T1042">
        <f aca="true" t="shared" si="329" ref="T1042:T1050">IF(AD1042="",S1042,AD1042)</f>
        <v>15</v>
      </c>
      <c r="U1042" t="s">
        <v>35</v>
      </c>
      <c r="V1042">
        <f aca="true" t="shared" si="330" ref="V1042:V1050">IF(U1042="&lt;LOD",43,U1042)</f>
        <v>43</v>
      </c>
      <c r="W1042">
        <f aca="true" t="shared" si="331" ref="W1042:W1050">IF(AF1042="",V1042,AF1042)</f>
        <v>43</v>
      </c>
    </row>
    <row r="1043" spans="1:23" ht="12.75">
      <c r="A1043">
        <v>976</v>
      </c>
      <c r="B1043">
        <v>2</v>
      </c>
      <c r="C1043">
        <v>976</v>
      </c>
      <c r="D1043" t="s">
        <v>34</v>
      </c>
      <c r="E1043" t="s">
        <v>34</v>
      </c>
      <c r="I1043">
        <v>30.725101</v>
      </c>
      <c r="J1043">
        <f t="shared" si="323"/>
        <v>39.9426313</v>
      </c>
      <c r="K1043">
        <f>IF(X1043="",J1043,X1043)</f>
        <v>39.9426313</v>
      </c>
      <c r="L1043">
        <v>71.547348</v>
      </c>
      <c r="M1043">
        <f t="shared" si="324"/>
        <v>125.92333248</v>
      </c>
      <c r="N1043">
        <f t="shared" si="327"/>
        <v>125.92333248</v>
      </c>
      <c r="O1043" t="s">
        <v>35</v>
      </c>
      <c r="P1043">
        <f t="shared" si="325"/>
        <v>9.5</v>
      </c>
      <c r="Q1043">
        <f t="shared" si="328"/>
        <v>9.5</v>
      </c>
      <c r="R1043">
        <v>18.54096</v>
      </c>
      <c r="S1043">
        <f t="shared" si="326"/>
        <v>27.811439999999997</v>
      </c>
      <c r="T1043">
        <f t="shared" si="329"/>
        <v>27.811439999999997</v>
      </c>
      <c r="U1043">
        <v>70.592705</v>
      </c>
      <c r="V1043">
        <f t="shared" si="330"/>
        <v>70.592705</v>
      </c>
      <c r="W1043">
        <f t="shared" si="331"/>
        <v>70.592705</v>
      </c>
    </row>
    <row r="1044" spans="1:23" ht="12.75">
      <c r="A1044">
        <v>977</v>
      </c>
      <c r="B1044">
        <v>2</v>
      </c>
      <c r="C1044">
        <v>977</v>
      </c>
      <c r="D1044" t="s">
        <v>34</v>
      </c>
      <c r="E1044" t="s">
        <v>34</v>
      </c>
      <c r="I1044">
        <v>9.07818</v>
      </c>
      <c r="J1044">
        <f t="shared" si="323"/>
        <v>11.801634</v>
      </c>
      <c r="K1044">
        <f>IF(X1044="",J1044,X1044)</f>
        <v>11.801634</v>
      </c>
      <c r="L1044">
        <v>15.291242</v>
      </c>
      <c r="M1044">
        <f t="shared" si="324"/>
        <v>26.91258592</v>
      </c>
      <c r="N1044">
        <f t="shared" si="327"/>
        <v>26.91258592</v>
      </c>
      <c r="O1044" t="s">
        <v>35</v>
      </c>
      <c r="P1044">
        <f t="shared" si="325"/>
        <v>9.5</v>
      </c>
      <c r="Q1044">
        <f t="shared" si="328"/>
        <v>9.5</v>
      </c>
      <c r="R1044" t="s">
        <v>35</v>
      </c>
      <c r="S1044">
        <f t="shared" si="326"/>
        <v>15</v>
      </c>
      <c r="T1044">
        <f t="shared" si="329"/>
        <v>15</v>
      </c>
      <c r="U1044" t="s">
        <v>35</v>
      </c>
      <c r="V1044">
        <f t="shared" si="330"/>
        <v>43</v>
      </c>
      <c r="W1044">
        <f t="shared" si="331"/>
        <v>43</v>
      </c>
    </row>
    <row r="1045" spans="1:33" ht="12.75">
      <c r="A1045">
        <v>978</v>
      </c>
      <c r="B1045">
        <v>2</v>
      </c>
      <c r="C1045">
        <v>978</v>
      </c>
      <c r="D1045" t="s">
        <v>34</v>
      </c>
      <c r="E1045" t="s">
        <v>34</v>
      </c>
      <c r="I1045" t="s">
        <v>35</v>
      </c>
      <c r="J1045">
        <f t="shared" si="323"/>
        <v>7</v>
      </c>
      <c r="K1045">
        <f>IF(X1045="",J1045,X1045)</f>
        <v>3.4</v>
      </c>
      <c r="L1045">
        <v>56.894321</v>
      </c>
      <c r="M1045">
        <f t="shared" si="324"/>
        <v>100.13400496</v>
      </c>
      <c r="N1045">
        <f t="shared" si="327"/>
        <v>21</v>
      </c>
      <c r="O1045" t="s">
        <v>35</v>
      </c>
      <c r="P1045">
        <f t="shared" si="325"/>
        <v>9.5</v>
      </c>
      <c r="Q1045">
        <f t="shared" si="328"/>
        <v>0.048</v>
      </c>
      <c r="R1045" t="s">
        <v>35</v>
      </c>
      <c r="S1045">
        <f t="shared" si="326"/>
        <v>15</v>
      </c>
      <c r="T1045">
        <f t="shared" si="329"/>
        <v>1.5</v>
      </c>
      <c r="U1045" t="s">
        <v>35</v>
      </c>
      <c r="V1045">
        <f t="shared" si="330"/>
        <v>43</v>
      </c>
      <c r="W1045">
        <f t="shared" si="331"/>
        <v>20</v>
      </c>
      <c r="X1045">
        <v>3.4</v>
      </c>
      <c r="Y1045" t="s">
        <v>37</v>
      </c>
      <c r="Z1045">
        <v>21</v>
      </c>
      <c r="AA1045" t="s">
        <v>37</v>
      </c>
      <c r="AB1045">
        <v>0.048</v>
      </c>
      <c r="AC1045" t="s">
        <v>37</v>
      </c>
      <c r="AD1045">
        <v>1.5</v>
      </c>
      <c r="AE1045" t="s">
        <v>37</v>
      </c>
      <c r="AF1045">
        <v>20</v>
      </c>
      <c r="AG1045" t="s">
        <v>37</v>
      </c>
    </row>
    <row r="1046" spans="1:23" ht="12.75">
      <c r="A1046">
        <v>979</v>
      </c>
      <c r="B1046">
        <v>2</v>
      </c>
      <c r="C1046">
        <v>978</v>
      </c>
      <c r="D1046" t="s">
        <v>34</v>
      </c>
      <c r="E1046" t="s">
        <v>33</v>
      </c>
      <c r="F1046">
        <v>978</v>
      </c>
      <c r="N1046">
        <f t="shared" si="327"/>
        <v>0</v>
      </c>
      <c r="Q1046">
        <f t="shared" si="328"/>
        <v>0</v>
      </c>
      <c r="T1046">
        <f t="shared" si="329"/>
        <v>0</v>
      </c>
      <c r="V1046">
        <f t="shared" si="330"/>
        <v>0</v>
      </c>
      <c r="W1046">
        <f t="shared" si="331"/>
        <v>0</v>
      </c>
    </row>
    <row r="1047" spans="1:23" ht="12.75">
      <c r="A1047">
        <v>980</v>
      </c>
      <c r="B1047">
        <v>2</v>
      </c>
      <c r="C1047">
        <v>980</v>
      </c>
      <c r="D1047" t="s">
        <v>34</v>
      </c>
      <c r="E1047" t="s">
        <v>34</v>
      </c>
      <c r="I1047" t="s">
        <v>35</v>
      </c>
      <c r="J1047">
        <f aca="true" t="shared" si="332" ref="J1047:J1057">IF(I1047="&lt;LOD",7,I1047*1.3)</f>
        <v>7</v>
      </c>
      <c r="K1047">
        <f>IF(X1047="",J1047,X1047)</f>
        <v>7</v>
      </c>
      <c r="L1047">
        <v>45.87392</v>
      </c>
      <c r="M1047">
        <f aca="true" t="shared" si="333" ref="M1047:M1057">L1047*1.76</f>
        <v>80.7380992</v>
      </c>
      <c r="N1047">
        <f t="shared" si="327"/>
        <v>80.7380992</v>
      </c>
      <c r="O1047">
        <v>20.542831</v>
      </c>
      <c r="P1047">
        <f aca="true" t="shared" si="334" ref="P1047:P1057">IF(O1047="&lt;LOD",9.5,O1047)</f>
        <v>20.542831</v>
      </c>
      <c r="Q1047">
        <f t="shared" si="328"/>
        <v>20.542831</v>
      </c>
      <c r="R1047" t="s">
        <v>35</v>
      </c>
      <c r="S1047">
        <f aca="true" t="shared" si="335" ref="S1047:S1057">IF(R1047="&lt;LOD",15,R1047*1.5)</f>
        <v>15</v>
      </c>
      <c r="T1047">
        <f t="shared" si="329"/>
        <v>15</v>
      </c>
      <c r="U1047">
        <v>62.825127</v>
      </c>
      <c r="V1047">
        <f t="shared" si="330"/>
        <v>62.825127</v>
      </c>
      <c r="W1047">
        <f t="shared" si="331"/>
        <v>62.825127</v>
      </c>
    </row>
    <row r="1048" spans="1:23" ht="12.75">
      <c r="A1048">
        <v>980</v>
      </c>
      <c r="B1048">
        <v>2</v>
      </c>
      <c r="C1048">
        <v>980</v>
      </c>
      <c r="D1048" t="s">
        <v>34</v>
      </c>
      <c r="E1048" t="s">
        <v>34</v>
      </c>
      <c r="I1048" t="s">
        <v>35</v>
      </c>
      <c r="J1048">
        <f t="shared" si="332"/>
        <v>7</v>
      </c>
      <c r="K1048">
        <f>IF(X1048="",J1048,X1048)</f>
        <v>7</v>
      </c>
      <c r="L1048">
        <v>29.676125</v>
      </c>
      <c r="M1048">
        <f t="shared" si="333"/>
        <v>52.22998</v>
      </c>
      <c r="N1048">
        <f t="shared" si="327"/>
        <v>52.22998</v>
      </c>
      <c r="O1048" t="s">
        <v>35</v>
      </c>
      <c r="P1048">
        <f t="shared" si="334"/>
        <v>9.5</v>
      </c>
      <c r="Q1048">
        <f t="shared" si="328"/>
        <v>9.5</v>
      </c>
      <c r="R1048" t="s">
        <v>35</v>
      </c>
      <c r="S1048">
        <f t="shared" si="335"/>
        <v>15</v>
      </c>
      <c r="T1048">
        <f t="shared" si="329"/>
        <v>15</v>
      </c>
      <c r="U1048" t="s">
        <v>35</v>
      </c>
      <c r="V1048">
        <f t="shared" si="330"/>
        <v>43</v>
      </c>
      <c r="W1048">
        <f t="shared" si="331"/>
        <v>43</v>
      </c>
    </row>
    <row r="1049" spans="1:23" ht="12.75">
      <c r="A1049">
        <v>981</v>
      </c>
      <c r="B1049">
        <v>2</v>
      </c>
      <c r="C1049">
        <v>981</v>
      </c>
      <c r="D1049" t="s">
        <v>34</v>
      </c>
      <c r="E1049" t="s">
        <v>34</v>
      </c>
      <c r="I1049" t="s">
        <v>35</v>
      </c>
      <c r="J1049">
        <f t="shared" si="332"/>
        <v>7</v>
      </c>
      <c r="K1049">
        <f>IF(X1049="",J1049,X1049)</f>
        <v>7</v>
      </c>
      <c r="L1049">
        <v>79.592842</v>
      </c>
      <c r="M1049">
        <f t="shared" si="333"/>
        <v>140.08340192</v>
      </c>
      <c r="N1049">
        <f t="shared" si="327"/>
        <v>140.08340192</v>
      </c>
      <c r="O1049" t="s">
        <v>35</v>
      </c>
      <c r="P1049">
        <f t="shared" si="334"/>
        <v>9.5</v>
      </c>
      <c r="Q1049">
        <f t="shared" si="328"/>
        <v>9.5</v>
      </c>
      <c r="R1049">
        <v>14.378397</v>
      </c>
      <c r="S1049">
        <f t="shared" si="335"/>
        <v>21.5675955</v>
      </c>
      <c r="T1049">
        <f t="shared" si="329"/>
        <v>21.5675955</v>
      </c>
      <c r="U1049" t="s">
        <v>35</v>
      </c>
      <c r="V1049">
        <f t="shared" si="330"/>
        <v>43</v>
      </c>
      <c r="W1049">
        <f t="shared" si="331"/>
        <v>43</v>
      </c>
    </row>
    <row r="1050" spans="1:23" ht="12.75">
      <c r="A1050">
        <v>982</v>
      </c>
      <c r="B1050">
        <v>2</v>
      </c>
      <c r="C1050">
        <v>982</v>
      </c>
      <c r="D1050" t="s">
        <v>34</v>
      </c>
      <c r="E1050" t="s">
        <v>34</v>
      </c>
      <c r="I1050" t="s">
        <v>35</v>
      </c>
      <c r="J1050">
        <f t="shared" si="332"/>
        <v>7</v>
      </c>
      <c r="K1050">
        <f>IF(X1050="",J1050,X1050)</f>
        <v>7</v>
      </c>
      <c r="L1050">
        <v>52.25819</v>
      </c>
      <c r="M1050">
        <f t="shared" si="333"/>
        <v>91.9744144</v>
      </c>
      <c r="N1050">
        <f t="shared" si="327"/>
        <v>91.9744144</v>
      </c>
      <c r="O1050" t="s">
        <v>35</v>
      </c>
      <c r="P1050">
        <f t="shared" si="334"/>
        <v>9.5</v>
      </c>
      <c r="Q1050">
        <f t="shared" si="328"/>
        <v>9.5</v>
      </c>
      <c r="R1050">
        <v>15.447359</v>
      </c>
      <c r="S1050">
        <f t="shared" si="335"/>
        <v>23.1710385</v>
      </c>
      <c r="T1050">
        <f t="shared" si="329"/>
        <v>23.1710385</v>
      </c>
      <c r="U1050">
        <v>72.536247</v>
      </c>
      <c r="V1050">
        <f t="shared" si="330"/>
        <v>72.536247</v>
      </c>
      <c r="W1050">
        <f t="shared" si="331"/>
        <v>72.536247</v>
      </c>
    </row>
    <row r="1051" spans="1:21" ht="12.75">
      <c r="A1051">
        <v>983</v>
      </c>
      <c r="B1051">
        <v>2</v>
      </c>
      <c r="C1051">
        <v>983</v>
      </c>
      <c r="D1051" t="s">
        <v>33</v>
      </c>
      <c r="E1051" t="s">
        <v>34</v>
      </c>
      <c r="I1051" t="s">
        <v>35</v>
      </c>
      <c r="J1051">
        <f t="shared" si="332"/>
        <v>7</v>
      </c>
      <c r="L1051">
        <v>55.131771</v>
      </c>
      <c r="M1051">
        <f t="shared" si="333"/>
        <v>97.03191696</v>
      </c>
      <c r="O1051" t="s">
        <v>35</v>
      </c>
      <c r="P1051">
        <f t="shared" si="334"/>
        <v>9.5</v>
      </c>
      <c r="R1051">
        <v>26.321617</v>
      </c>
      <c r="S1051">
        <f t="shared" si="335"/>
        <v>39.4824255</v>
      </c>
      <c r="U1051" t="s">
        <v>35</v>
      </c>
    </row>
    <row r="1052" spans="1:21" ht="12.75">
      <c r="A1052">
        <v>984</v>
      </c>
      <c r="B1052">
        <v>2</v>
      </c>
      <c r="C1052">
        <v>984</v>
      </c>
      <c r="D1052" t="s">
        <v>33</v>
      </c>
      <c r="E1052" t="s">
        <v>34</v>
      </c>
      <c r="I1052">
        <v>493.587524</v>
      </c>
      <c r="J1052">
        <f t="shared" si="332"/>
        <v>641.6637812</v>
      </c>
      <c r="L1052">
        <v>4726.564453</v>
      </c>
      <c r="M1052">
        <f t="shared" si="333"/>
        <v>8318.75343728</v>
      </c>
      <c r="O1052" t="s">
        <v>35</v>
      </c>
      <c r="P1052">
        <f t="shared" si="334"/>
        <v>9.5</v>
      </c>
      <c r="R1052">
        <v>35.628704</v>
      </c>
      <c r="S1052">
        <f t="shared" si="335"/>
        <v>53.443056</v>
      </c>
      <c r="U1052" t="s">
        <v>35</v>
      </c>
    </row>
    <row r="1053" spans="1:21" ht="12.75">
      <c r="A1053">
        <v>985</v>
      </c>
      <c r="B1053">
        <v>2</v>
      </c>
      <c r="C1053">
        <v>985</v>
      </c>
      <c r="D1053" t="s">
        <v>33</v>
      </c>
      <c r="E1053" t="s">
        <v>34</v>
      </c>
      <c r="I1053">
        <v>37.662426</v>
      </c>
      <c r="J1053">
        <f t="shared" si="332"/>
        <v>48.961153800000005</v>
      </c>
      <c r="L1053">
        <v>180.223541</v>
      </c>
      <c r="M1053">
        <f t="shared" si="333"/>
        <v>317.19343216000004</v>
      </c>
      <c r="O1053" t="s">
        <v>35</v>
      </c>
      <c r="P1053">
        <f t="shared" si="334"/>
        <v>9.5</v>
      </c>
      <c r="R1053" t="s">
        <v>35</v>
      </c>
      <c r="S1053">
        <f t="shared" si="335"/>
        <v>15</v>
      </c>
      <c r="U1053" t="s">
        <v>35</v>
      </c>
    </row>
    <row r="1054" spans="1:21" ht="12.75">
      <c r="A1054">
        <v>986</v>
      </c>
      <c r="B1054">
        <v>2</v>
      </c>
      <c r="C1054">
        <v>986</v>
      </c>
      <c r="D1054" t="s">
        <v>33</v>
      </c>
      <c r="E1054" t="s">
        <v>34</v>
      </c>
      <c r="I1054">
        <v>94.958031</v>
      </c>
      <c r="J1054">
        <f t="shared" si="332"/>
        <v>123.44544030000002</v>
      </c>
      <c r="L1054">
        <v>462.270264</v>
      </c>
      <c r="M1054">
        <f t="shared" si="333"/>
        <v>813.59566464</v>
      </c>
      <c r="O1054" t="s">
        <v>35</v>
      </c>
      <c r="P1054">
        <f t="shared" si="334"/>
        <v>9.5</v>
      </c>
      <c r="R1054">
        <v>39.629276</v>
      </c>
      <c r="S1054">
        <f t="shared" si="335"/>
        <v>59.44391399999999</v>
      </c>
      <c r="U1054" t="s">
        <v>35</v>
      </c>
    </row>
    <row r="1055" spans="1:21" ht="12.75">
      <c r="A1055">
        <v>987</v>
      </c>
      <c r="B1055">
        <v>2</v>
      </c>
      <c r="C1055">
        <v>987</v>
      </c>
      <c r="D1055" t="s">
        <v>33</v>
      </c>
      <c r="E1055" t="s">
        <v>34</v>
      </c>
      <c r="I1055" t="s">
        <v>35</v>
      </c>
      <c r="J1055">
        <f t="shared" si="332"/>
        <v>7</v>
      </c>
      <c r="L1055">
        <v>21.949129</v>
      </c>
      <c r="M1055">
        <f t="shared" si="333"/>
        <v>38.63046704</v>
      </c>
      <c r="O1055" t="s">
        <v>35</v>
      </c>
      <c r="P1055">
        <f t="shared" si="334"/>
        <v>9.5</v>
      </c>
      <c r="R1055" t="s">
        <v>35</v>
      </c>
      <c r="S1055">
        <f t="shared" si="335"/>
        <v>15</v>
      </c>
      <c r="U1055" t="s">
        <v>35</v>
      </c>
    </row>
    <row r="1056" spans="1:21" ht="12.75">
      <c r="A1056">
        <v>988</v>
      </c>
      <c r="B1056">
        <v>2</v>
      </c>
      <c r="C1056">
        <v>988</v>
      </c>
      <c r="D1056" t="s">
        <v>33</v>
      </c>
      <c r="E1056" t="s">
        <v>34</v>
      </c>
      <c r="I1056">
        <v>178.492508</v>
      </c>
      <c r="J1056">
        <f t="shared" si="332"/>
        <v>232.0402604</v>
      </c>
      <c r="L1056">
        <v>87.461426</v>
      </c>
      <c r="M1056">
        <f t="shared" si="333"/>
        <v>153.93210976</v>
      </c>
      <c r="O1056" t="s">
        <v>35</v>
      </c>
      <c r="P1056">
        <f t="shared" si="334"/>
        <v>9.5</v>
      </c>
      <c r="R1056">
        <v>38.739601</v>
      </c>
      <c r="S1056">
        <f t="shared" si="335"/>
        <v>58.109401500000004</v>
      </c>
      <c r="U1056" t="s">
        <v>35</v>
      </c>
    </row>
    <row r="1057" spans="1:33" ht="12.75">
      <c r="A1057">
        <v>989</v>
      </c>
      <c r="B1057">
        <v>2</v>
      </c>
      <c r="C1057">
        <v>989</v>
      </c>
      <c r="D1057" t="s">
        <v>33</v>
      </c>
      <c r="E1057" t="s">
        <v>34</v>
      </c>
      <c r="I1057">
        <v>22.898563</v>
      </c>
      <c r="J1057">
        <f t="shared" si="332"/>
        <v>29.7681319</v>
      </c>
      <c r="L1057">
        <v>259.880432</v>
      </c>
      <c r="M1057">
        <f t="shared" si="333"/>
        <v>457.38956032</v>
      </c>
      <c r="O1057" t="s">
        <v>35</v>
      </c>
      <c r="P1057">
        <f t="shared" si="334"/>
        <v>9.5</v>
      </c>
      <c r="R1057">
        <v>38.126968</v>
      </c>
      <c r="S1057">
        <f t="shared" si="335"/>
        <v>57.19045199999999</v>
      </c>
      <c r="U1057" t="s">
        <v>35</v>
      </c>
      <c r="X1057">
        <v>61</v>
      </c>
      <c r="Y1057" t="s">
        <v>37</v>
      </c>
      <c r="Z1057">
        <v>250</v>
      </c>
      <c r="AA1057" t="s">
        <v>37</v>
      </c>
      <c r="AB1057">
        <v>1.2</v>
      </c>
      <c r="AC1057" t="s">
        <v>37</v>
      </c>
      <c r="AD1057">
        <v>28</v>
      </c>
      <c r="AE1057" t="s">
        <v>37</v>
      </c>
      <c r="AF1057">
        <v>53</v>
      </c>
      <c r="AG1057" t="s">
        <v>37</v>
      </c>
    </row>
    <row r="1058" spans="1:6" ht="12.75">
      <c r="A1058">
        <v>990</v>
      </c>
      <c r="B1058">
        <v>2</v>
      </c>
      <c r="C1058">
        <v>989</v>
      </c>
      <c r="D1058" t="s">
        <v>33</v>
      </c>
      <c r="E1058" t="s">
        <v>33</v>
      </c>
      <c r="F1058">
        <v>989</v>
      </c>
    </row>
    <row r="1059" spans="1:21" ht="12.75">
      <c r="A1059">
        <v>991</v>
      </c>
      <c r="B1059">
        <v>2</v>
      </c>
      <c r="C1059">
        <v>991</v>
      </c>
      <c r="D1059" t="s">
        <v>33</v>
      </c>
      <c r="E1059" t="s">
        <v>34</v>
      </c>
      <c r="I1059" t="s">
        <v>35</v>
      </c>
      <c r="J1059">
        <f aca="true" t="shared" si="336" ref="J1059:J1069">IF(I1059="&lt;LOD",7,I1059*1.3)</f>
        <v>7</v>
      </c>
      <c r="L1059">
        <v>85.549911</v>
      </c>
      <c r="M1059">
        <f aca="true" t="shared" si="337" ref="M1059:M1069">L1059*1.76</f>
        <v>150.56784335999998</v>
      </c>
      <c r="O1059" t="s">
        <v>35</v>
      </c>
      <c r="P1059">
        <f aca="true" t="shared" si="338" ref="P1059:P1069">IF(O1059="&lt;LOD",9.5,O1059)</f>
        <v>9.5</v>
      </c>
      <c r="R1059" t="s">
        <v>35</v>
      </c>
      <c r="S1059">
        <f aca="true" t="shared" si="339" ref="S1059:S1069">IF(R1059="&lt;LOD",15,R1059*1.5)</f>
        <v>15</v>
      </c>
      <c r="U1059">
        <v>57.05262</v>
      </c>
    </row>
    <row r="1060" spans="1:21" ht="12.75">
      <c r="A1060">
        <v>992</v>
      </c>
      <c r="B1060">
        <v>2</v>
      </c>
      <c r="C1060">
        <v>992</v>
      </c>
      <c r="D1060" t="s">
        <v>33</v>
      </c>
      <c r="E1060" t="s">
        <v>34</v>
      </c>
      <c r="I1060">
        <v>66.096687</v>
      </c>
      <c r="J1060">
        <f t="shared" si="336"/>
        <v>85.9256931</v>
      </c>
      <c r="L1060">
        <v>350.825806</v>
      </c>
      <c r="M1060">
        <f t="shared" si="337"/>
        <v>617.45341856</v>
      </c>
      <c r="O1060">
        <v>20.3048</v>
      </c>
      <c r="P1060">
        <f t="shared" si="338"/>
        <v>20.3048</v>
      </c>
      <c r="R1060">
        <v>30.512093</v>
      </c>
      <c r="S1060">
        <f t="shared" si="339"/>
        <v>45.768139500000004</v>
      </c>
      <c r="U1060">
        <v>75.98674</v>
      </c>
    </row>
    <row r="1061" spans="1:23" ht="12.75">
      <c r="A1061">
        <v>993</v>
      </c>
      <c r="B1061">
        <v>2</v>
      </c>
      <c r="C1061">
        <v>993</v>
      </c>
      <c r="D1061" t="s">
        <v>34</v>
      </c>
      <c r="E1061" t="s">
        <v>34</v>
      </c>
      <c r="I1061" t="s">
        <v>35</v>
      </c>
      <c r="J1061">
        <f t="shared" si="336"/>
        <v>7</v>
      </c>
      <c r="K1061">
        <f>IF(X1061="",J1061,X1061)</f>
        <v>7</v>
      </c>
      <c r="L1061">
        <v>80.024864</v>
      </c>
      <c r="M1061">
        <f t="shared" si="337"/>
        <v>140.84376064</v>
      </c>
      <c r="N1061">
        <f>IF(Z1061="",M1061,Z1061)</f>
        <v>140.84376064</v>
      </c>
      <c r="O1061" t="s">
        <v>35</v>
      </c>
      <c r="P1061">
        <f t="shared" si="338"/>
        <v>9.5</v>
      </c>
      <c r="Q1061">
        <f>IF(AB1061="",P1061,AB1061)</f>
        <v>9.5</v>
      </c>
      <c r="R1061" t="s">
        <v>35</v>
      </c>
      <c r="S1061">
        <f t="shared" si="339"/>
        <v>15</v>
      </c>
      <c r="T1061">
        <f>IF(AD1061="",S1061,AD1061)</f>
        <v>15</v>
      </c>
      <c r="U1061">
        <v>55.716259</v>
      </c>
      <c r="V1061">
        <f>IF(U1061="&lt;LOD",43,U1061)</f>
        <v>55.716259</v>
      </c>
      <c r="W1061">
        <f>IF(AF1061="",V1061,AF1061)</f>
        <v>55.716259</v>
      </c>
    </row>
    <row r="1062" spans="1:23" ht="12.75">
      <c r="A1062">
        <v>994</v>
      </c>
      <c r="B1062">
        <v>2</v>
      </c>
      <c r="C1062">
        <v>994</v>
      </c>
      <c r="D1062" t="s">
        <v>34</v>
      </c>
      <c r="E1062" t="s">
        <v>34</v>
      </c>
      <c r="I1062" t="s">
        <v>35</v>
      </c>
      <c r="J1062">
        <f t="shared" si="336"/>
        <v>7</v>
      </c>
      <c r="K1062">
        <f>IF(X1062="",J1062,X1062)</f>
        <v>7</v>
      </c>
      <c r="L1062">
        <v>26.285152</v>
      </c>
      <c r="M1062">
        <f t="shared" si="337"/>
        <v>46.26186752</v>
      </c>
      <c r="N1062">
        <f>IF(Z1062="",M1062,Z1062)</f>
        <v>46.26186752</v>
      </c>
      <c r="O1062" t="s">
        <v>35</v>
      </c>
      <c r="P1062">
        <f t="shared" si="338"/>
        <v>9.5</v>
      </c>
      <c r="Q1062">
        <f>IF(AB1062="",P1062,AB1062)</f>
        <v>9.5</v>
      </c>
      <c r="R1062" t="s">
        <v>35</v>
      </c>
      <c r="S1062">
        <f t="shared" si="339"/>
        <v>15</v>
      </c>
      <c r="T1062">
        <f>IF(AD1062="",S1062,AD1062)</f>
        <v>15</v>
      </c>
      <c r="U1062" t="s">
        <v>35</v>
      </c>
      <c r="V1062">
        <f>IF(U1062="&lt;LOD",43,U1062)</f>
        <v>43</v>
      </c>
      <c r="W1062">
        <f>IF(AF1062="",V1062,AF1062)</f>
        <v>43</v>
      </c>
    </row>
    <row r="1063" spans="1:21" ht="12.75">
      <c r="A1063">
        <v>995</v>
      </c>
      <c r="B1063">
        <v>2</v>
      </c>
      <c r="C1063">
        <v>995</v>
      </c>
      <c r="D1063" t="s">
        <v>33</v>
      </c>
      <c r="E1063" t="s">
        <v>34</v>
      </c>
      <c r="I1063">
        <v>13.98101</v>
      </c>
      <c r="J1063">
        <f t="shared" si="336"/>
        <v>18.175313</v>
      </c>
      <c r="L1063">
        <v>54.193695</v>
      </c>
      <c r="M1063">
        <f t="shared" si="337"/>
        <v>95.38090319999999</v>
      </c>
      <c r="O1063" t="s">
        <v>35</v>
      </c>
      <c r="P1063">
        <f t="shared" si="338"/>
        <v>9.5</v>
      </c>
      <c r="R1063" t="s">
        <v>35</v>
      </c>
      <c r="S1063">
        <f t="shared" si="339"/>
        <v>15</v>
      </c>
      <c r="U1063" t="s">
        <v>35</v>
      </c>
    </row>
    <row r="1064" spans="1:21" ht="12.75">
      <c r="A1064">
        <v>996</v>
      </c>
      <c r="B1064">
        <v>2</v>
      </c>
      <c r="C1064">
        <v>996</v>
      </c>
      <c r="D1064" t="s">
        <v>33</v>
      </c>
      <c r="E1064" t="s">
        <v>34</v>
      </c>
      <c r="I1064">
        <v>187.333435</v>
      </c>
      <c r="J1064">
        <f t="shared" si="336"/>
        <v>243.5334655</v>
      </c>
      <c r="L1064">
        <v>2925.698975</v>
      </c>
      <c r="M1064">
        <f t="shared" si="337"/>
        <v>5149.2301959999995</v>
      </c>
      <c r="O1064" t="s">
        <v>35</v>
      </c>
      <c r="P1064">
        <f t="shared" si="338"/>
        <v>9.5</v>
      </c>
      <c r="R1064">
        <v>60.66151</v>
      </c>
      <c r="S1064">
        <f t="shared" si="339"/>
        <v>90.992265</v>
      </c>
      <c r="U1064" t="s">
        <v>35</v>
      </c>
    </row>
    <row r="1065" spans="1:21" ht="12.75">
      <c r="A1065">
        <v>997</v>
      </c>
      <c r="B1065">
        <v>2</v>
      </c>
      <c r="C1065">
        <v>997</v>
      </c>
      <c r="D1065" t="s">
        <v>33</v>
      </c>
      <c r="E1065" t="s">
        <v>34</v>
      </c>
      <c r="I1065">
        <v>14.215623</v>
      </c>
      <c r="J1065">
        <f t="shared" si="336"/>
        <v>18.4803099</v>
      </c>
      <c r="L1065">
        <v>62.777958</v>
      </c>
      <c r="M1065">
        <f t="shared" si="337"/>
        <v>110.48920608</v>
      </c>
      <c r="O1065" t="s">
        <v>35</v>
      </c>
      <c r="P1065">
        <f t="shared" si="338"/>
        <v>9.5</v>
      </c>
      <c r="R1065">
        <v>22.06418</v>
      </c>
      <c r="S1065">
        <f t="shared" si="339"/>
        <v>33.096270000000004</v>
      </c>
      <c r="U1065" t="s">
        <v>35</v>
      </c>
    </row>
    <row r="1066" spans="1:21" ht="12.75">
      <c r="A1066">
        <v>998</v>
      </c>
      <c r="B1066">
        <v>3</v>
      </c>
      <c r="C1066">
        <v>998</v>
      </c>
      <c r="D1066" t="s">
        <v>33</v>
      </c>
      <c r="E1066" t="s">
        <v>34</v>
      </c>
      <c r="I1066" t="s">
        <v>35</v>
      </c>
      <c r="J1066">
        <f t="shared" si="336"/>
        <v>7</v>
      </c>
      <c r="L1066">
        <v>947.619629</v>
      </c>
      <c r="M1066">
        <f t="shared" si="337"/>
        <v>1667.81054704</v>
      </c>
      <c r="O1066" t="s">
        <v>35</v>
      </c>
      <c r="P1066">
        <f t="shared" si="338"/>
        <v>9.5</v>
      </c>
      <c r="R1066">
        <v>132.32515</v>
      </c>
      <c r="S1066">
        <f t="shared" si="339"/>
        <v>198.487725</v>
      </c>
      <c r="U1066" t="s">
        <v>35</v>
      </c>
    </row>
    <row r="1067" spans="1:21" ht="12.75">
      <c r="A1067">
        <v>998</v>
      </c>
      <c r="B1067">
        <v>3</v>
      </c>
      <c r="C1067">
        <v>998</v>
      </c>
      <c r="D1067" t="s">
        <v>33</v>
      </c>
      <c r="E1067" t="s">
        <v>34</v>
      </c>
      <c r="I1067">
        <v>234.445221</v>
      </c>
      <c r="J1067">
        <f t="shared" si="336"/>
        <v>304.77878730000003</v>
      </c>
      <c r="L1067">
        <v>3523.076172</v>
      </c>
      <c r="M1067">
        <f t="shared" si="337"/>
        <v>6200.61406272</v>
      </c>
      <c r="O1067">
        <v>70.359131</v>
      </c>
      <c r="P1067">
        <f t="shared" si="338"/>
        <v>70.359131</v>
      </c>
      <c r="R1067">
        <v>387.182129</v>
      </c>
      <c r="S1067">
        <f t="shared" si="339"/>
        <v>580.7731934999999</v>
      </c>
      <c r="U1067">
        <v>89.533539</v>
      </c>
    </row>
    <row r="1068" spans="1:21" ht="12.75">
      <c r="A1068">
        <v>999</v>
      </c>
      <c r="B1068">
        <v>3</v>
      </c>
      <c r="C1068">
        <v>999</v>
      </c>
      <c r="D1068" t="s">
        <v>33</v>
      </c>
      <c r="E1068" t="s">
        <v>34</v>
      </c>
      <c r="I1068">
        <v>434.537323</v>
      </c>
      <c r="J1068">
        <f t="shared" si="336"/>
        <v>564.8985199</v>
      </c>
      <c r="L1068">
        <v>2677.370117</v>
      </c>
      <c r="M1068">
        <f t="shared" si="337"/>
        <v>4712.17140592</v>
      </c>
      <c r="O1068">
        <v>431.606171</v>
      </c>
      <c r="P1068">
        <f t="shared" si="338"/>
        <v>431.606171</v>
      </c>
      <c r="R1068">
        <v>583.25061</v>
      </c>
      <c r="S1068">
        <f t="shared" si="339"/>
        <v>874.8759150000001</v>
      </c>
      <c r="U1068">
        <v>95.837029</v>
      </c>
    </row>
    <row r="1069" spans="1:33" ht="12.75">
      <c r="A1069">
        <v>1000</v>
      </c>
      <c r="B1069">
        <v>3</v>
      </c>
      <c r="C1069">
        <v>1000</v>
      </c>
      <c r="D1069" t="s">
        <v>34</v>
      </c>
      <c r="E1069" t="s">
        <v>34</v>
      </c>
      <c r="I1069" t="s">
        <v>35</v>
      </c>
      <c r="J1069">
        <f t="shared" si="336"/>
        <v>7</v>
      </c>
      <c r="K1069">
        <f>IF(X1069="",J1069,X1069)</f>
        <v>5.5</v>
      </c>
      <c r="L1069">
        <v>41.332684</v>
      </c>
      <c r="M1069">
        <f t="shared" si="337"/>
        <v>72.74552384</v>
      </c>
      <c r="N1069">
        <f>IF(Z1069="",M1069,Z1069)</f>
        <v>87</v>
      </c>
      <c r="O1069" t="s">
        <v>35</v>
      </c>
      <c r="P1069">
        <f t="shared" si="338"/>
        <v>9.5</v>
      </c>
      <c r="Q1069">
        <f>IF(AB1069="",P1069,AB1069)</f>
        <v>0.18</v>
      </c>
      <c r="R1069" t="s">
        <v>35</v>
      </c>
      <c r="S1069">
        <f t="shared" si="339"/>
        <v>15</v>
      </c>
      <c r="T1069">
        <f>IF(AD1069="",S1069,AD1069)</f>
        <v>8.3</v>
      </c>
      <c r="U1069" t="s">
        <v>35</v>
      </c>
      <c r="V1069">
        <f>IF(U1069="&lt;LOD",43,U1069)</f>
        <v>43</v>
      </c>
      <c r="W1069">
        <f>IF(AF1069="",V1069,AF1069)</f>
        <v>32</v>
      </c>
      <c r="X1069">
        <v>5.5</v>
      </c>
      <c r="Y1069" t="s">
        <v>37</v>
      </c>
      <c r="Z1069">
        <v>87</v>
      </c>
      <c r="AA1069" t="s">
        <v>37</v>
      </c>
      <c r="AB1069">
        <v>0.18</v>
      </c>
      <c r="AC1069" t="s">
        <v>37</v>
      </c>
      <c r="AD1069">
        <v>8.3</v>
      </c>
      <c r="AE1069" t="s">
        <v>37</v>
      </c>
      <c r="AF1069">
        <v>32</v>
      </c>
      <c r="AG1069" t="s">
        <v>37</v>
      </c>
    </row>
    <row r="1070" spans="1:23" ht="12.75">
      <c r="A1070">
        <v>1001</v>
      </c>
      <c r="B1070">
        <v>3</v>
      </c>
      <c r="C1070">
        <v>1000</v>
      </c>
      <c r="D1070" t="s">
        <v>34</v>
      </c>
      <c r="E1070" t="s">
        <v>33</v>
      </c>
      <c r="F1070">
        <v>1000</v>
      </c>
      <c r="N1070">
        <f>IF(Z1070="",M1070,Z1070)</f>
        <v>0</v>
      </c>
      <c r="Q1070">
        <f>IF(AB1070="",P1070,AB1070)</f>
        <v>0</v>
      </c>
      <c r="T1070">
        <f>IF(AD1070="",S1070,AD1070)</f>
        <v>0</v>
      </c>
      <c r="V1070">
        <f>IF(U1070="&lt;LOD",43,U1070)</f>
        <v>0</v>
      </c>
      <c r="W1070">
        <f>IF(AF1070="",V1070,AF1070)</f>
        <v>0</v>
      </c>
    </row>
    <row r="1071" spans="1:23" ht="12.75">
      <c r="A1071">
        <v>1002</v>
      </c>
      <c r="B1071">
        <v>3</v>
      </c>
      <c r="C1071">
        <v>1002</v>
      </c>
      <c r="D1071" t="s">
        <v>34</v>
      </c>
      <c r="E1071" t="s">
        <v>34</v>
      </c>
      <c r="I1071">
        <v>11.137565</v>
      </c>
      <c r="J1071">
        <f>IF(I1071="&lt;LOD",7,I1071*1.3)</f>
        <v>14.478834500000001</v>
      </c>
      <c r="K1071">
        <f>IF(X1071="",J1071,X1071)</f>
        <v>14.478834500000001</v>
      </c>
      <c r="L1071">
        <v>43.35751</v>
      </c>
      <c r="M1071">
        <f>L1071*1.76</f>
        <v>76.3092176</v>
      </c>
      <c r="N1071">
        <f>IF(Z1071="",M1071,Z1071)</f>
        <v>76.3092176</v>
      </c>
      <c r="O1071" t="s">
        <v>35</v>
      </c>
      <c r="P1071">
        <f>IF(O1071="&lt;LOD",9.5,O1071)</f>
        <v>9.5</v>
      </c>
      <c r="Q1071">
        <f>IF(AB1071="",P1071,AB1071)</f>
        <v>9.5</v>
      </c>
      <c r="R1071" t="s">
        <v>35</v>
      </c>
      <c r="S1071">
        <f>IF(R1071="&lt;LOD",15,R1071*1.5)</f>
        <v>15</v>
      </c>
      <c r="T1071">
        <f>IF(AD1071="",S1071,AD1071)</f>
        <v>15</v>
      </c>
      <c r="U1071" t="s">
        <v>35</v>
      </c>
      <c r="V1071">
        <f>IF(U1071="&lt;LOD",43,U1071)</f>
        <v>43</v>
      </c>
      <c r="W1071">
        <f>IF(AF1071="",V1071,AF1071)</f>
        <v>43</v>
      </c>
    </row>
    <row r="1072" spans="1:23" ht="12.75">
      <c r="A1072">
        <v>1003</v>
      </c>
      <c r="B1072">
        <v>3</v>
      </c>
      <c r="C1072">
        <v>1003</v>
      </c>
      <c r="D1072" t="s">
        <v>34</v>
      </c>
      <c r="E1072" t="s">
        <v>34</v>
      </c>
      <c r="I1072">
        <v>46.144905</v>
      </c>
      <c r="J1072">
        <f>IF(I1072="&lt;LOD",7,I1072*1.3)</f>
        <v>59.9883765</v>
      </c>
      <c r="K1072">
        <f>IF(X1072="",J1072,X1072)</f>
        <v>59.9883765</v>
      </c>
      <c r="L1072">
        <v>350.983337</v>
      </c>
      <c r="M1072">
        <f>L1072*1.76</f>
        <v>617.73067312</v>
      </c>
      <c r="N1072">
        <f>IF(Z1072="",M1072,Z1072)</f>
        <v>617.73067312</v>
      </c>
      <c r="O1072">
        <v>33.533039</v>
      </c>
      <c r="P1072">
        <f>IF(O1072="&lt;LOD",9.5,O1072)</f>
        <v>33.533039</v>
      </c>
      <c r="Q1072">
        <f>IF(AB1072="",P1072,AB1072)</f>
        <v>33.533039</v>
      </c>
      <c r="R1072">
        <v>21.097349</v>
      </c>
      <c r="S1072">
        <f>IF(R1072="&lt;LOD",15,R1072*1.5)</f>
        <v>31.646023500000002</v>
      </c>
      <c r="T1072">
        <f>IF(AD1072="",S1072,AD1072)</f>
        <v>31.646023500000002</v>
      </c>
      <c r="U1072" t="s">
        <v>35</v>
      </c>
      <c r="V1072">
        <f>IF(U1072="&lt;LOD",43,U1072)</f>
        <v>43</v>
      </c>
      <c r="W1072">
        <f>IF(AF1072="",V1072,AF1072)</f>
        <v>43</v>
      </c>
    </row>
    <row r="1073" spans="1:21" ht="12.75">
      <c r="A1073">
        <v>1004</v>
      </c>
      <c r="B1073">
        <v>3</v>
      </c>
      <c r="C1073">
        <v>1004</v>
      </c>
      <c r="D1073" t="s">
        <v>33</v>
      </c>
      <c r="E1073" t="s">
        <v>34</v>
      </c>
      <c r="I1073">
        <v>117.059967</v>
      </c>
      <c r="J1073">
        <f>IF(I1073="&lt;LOD",7,I1073*1.3)</f>
        <v>152.17795710000001</v>
      </c>
      <c r="L1073">
        <v>470.541718</v>
      </c>
      <c r="M1073">
        <f>L1073*1.76</f>
        <v>828.1534236800001</v>
      </c>
      <c r="O1073">
        <v>57.429768</v>
      </c>
      <c r="P1073">
        <f>IF(O1073="&lt;LOD",9.5,O1073)</f>
        <v>57.429768</v>
      </c>
      <c r="R1073">
        <v>211.234238</v>
      </c>
      <c r="S1073">
        <f>IF(R1073="&lt;LOD",15,R1073*1.5)</f>
        <v>316.851357</v>
      </c>
      <c r="U1073" t="s">
        <v>35</v>
      </c>
    </row>
    <row r="1074" spans="1:21" ht="12.75">
      <c r="A1074">
        <v>1004</v>
      </c>
      <c r="B1074">
        <v>3</v>
      </c>
      <c r="C1074">
        <v>1004</v>
      </c>
      <c r="D1074" t="s">
        <v>33</v>
      </c>
      <c r="E1074" t="s">
        <v>34</v>
      </c>
      <c r="I1074">
        <v>249.614853</v>
      </c>
      <c r="J1074">
        <f>IF(I1074="&lt;LOD",7,I1074*1.3)</f>
        <v>324.4993089</v>
      </c>
      <c r="L1074">
        <v>144.886749</v>
      </c>
      <c r="M1074">
        <f>L1074*1.76</f>
        <v>255.00067824</v>
      </c>
      <c r="O1074" t="s">
        <v>35</v>
      </c>
      <c r="P1074">
        <f>IF(O1074="&lt;LOD",9.5,O1074)</f>
        <v>9.5</v>
      </c>
      <c r="R1074">
        <v>123.925728</v>
      </c>
      <c r="S1074">
        <f>IF(R1074="&lt;LOD",15,R1074*1.5)</f>
        <v>185.88859200000002</v>
      </c>
      <c r="U1074" t="s">
        <v>35</v>
      </c>
    </row>
    <row r="1075" spans="1:21" ht="12.75">
      <c r="A1075">
        <v>1005</v>
      </c>
      <c r="B1075">
        <v>3</v>
      </c>
      <c r="C1075">
        <v>1005</v>
      </c>
      <c r="D1075" t="s">
        <v>33</v>
      </c>
      <c r="E1075" t="s">
        <v>34</v>
      </c>
      <c r="I1075">
        <v>93.652176</v>
      </c>
      <c r="J1075">
        <f>IF(I1075="&lt;LOD",7,I1075*1.3)</f>
        <v>121.7478288</v>
      </c>
      <c r="L1075">
        <v>1209.059937</v>
      </c>
      <c r="M1075">
        <f>L1075*1.76</f>
        <v>2127.94548912</v>
      </c>
      <c r="O1075">
        <v>31.50108</v>
      </c>
      <c r="P1075">
        <f>IF(O1075="&lt;LOD",9.5,O1075)</f>
        <v>31.50108</v>
      </c>
      <c r="R1075">
        <v>318.73761</v>
      </c>
      <c r="S1075">
        <f>IF(R1075="&lt;LOD",15,R1075*1.5)</f>
        <v>478.106415</v>
      </c>
      <c r="U1075">
        <v>63.392902</v>
      </c>
    </row>
    <row r="1076" spans="1:5" ht="12.75">
      <c r="A1076">
        <v>1006</v>
      </c>
      <c r="B1076">
        <v>3</v>
      </c>
      <c r="C1076">
        <v>1006</v>
      </c>
      <c r="D1076" t="s">
        <v>33</v>
      </c>
      <c r="E1076" t="s">
        <v>34</v>
      </c>
    </row>
    <row r="1077" spans="1:21" ht="12.75">
      <c r="A1077">
        <v>1007</v>
      </c>
      <c r="B1077">
        <v>3</v>
      </c>
      <c r="C1077">
        <v>1007</v>
      </c>
      <c r="D1077" t="s">
        <v>33</v>
      </c>
      <c r="E1077" t="s">
        <v>34</v>
      </c>
      <c r="I1077">
        <v>124.16362</v>
      </c>
      <c r="J1077">
        <f aca="true" t="shared" si="340" ref="J1077:J1093">IF(I1077="&lt;LOD",7,I1077*1.3)</f>
        <v>161.412706</v>
      </c>
      <c r="L1077">
        <v>1562.872437</v>
      </c>
      <c r="M1077">
        <f aca="true" t="shared" si="341" ref="M1077:M1093">L1077*1.76</f>
        <v>2750.65548912</v>
      </c>
      <c r="O1077" t="s">
        <v>35</v>
      </c>
      <c r="P1077">
        <f aca="true" t="shared" si="342" ref="P1077:P1093">IF(O1077="&lt;LOD",9.5,O1077)</f>
        <v>9.5</v>
      </c>
      <c r="R1077">
        <v>173.029724</v>
      </c>
      <c r="S1077">
        <f aca="true" t="shared" si="343" ref="S1077:S1093">IF(R1077="&lt;LOD",15,R1077*1.5)</f>
        <v>259.544586</v>
      </c>
      <c r="U1077" t="s">
        <v>35</v>
      </c>
    </row>
    <row r="1078" spans="1:21" ht="12.75">
      <c r="A1078">
        <v>1008</v>
      </c>
      <c r="B1078">
        <v>3</v>
      </c>
      <c r="C1078">
        <v>1008</v>
      </c>
      <c r="D1078" t="s">
        <v>33</v>
      </c>
      <c r="E1078" t="s">
        <v>34</v>
      </c>
      <c r="I1078">
        <v>149.890808</v>
      </c>
      <c r="J1078">
        <f t="shared" si="340"/>
        <v>194.8580504</v>
      </c>
      <c r="L1078">
        <v>2296.981934</v>
      </c>
      <c r="M1078">
        <f t="shared" si="341"/>
        <v>4042.68820384</v>
      </c>
      <c r="O1078">
        <v>35.290009</v>
      </c>
      <c r="P1078">
        <f t="shared" si="342"/>
        <v>35.290009</v>
      </c>
      <c r="R1078">
        <v>437.403656</v>
      </c>
      <c r="S1078">
        <f t="shared" si="343"/>
        <v>656.105484</v>
      </c>
      <c r="U1078" t="s">
        <v>35</v>
      </c>
    </row>
    <row r="1079" spans="1:23" ht="12.75">
      <c r="A1079">
        <v>1009</v>
      </c>
      <c r="B1079">
        <v>3</v>
      </c>
      <c r="C1079">
        <v>1009</v>
      </c>
      <c r="D1079" t="s">
        <v>34</v>
      </c>
      <c r="E1079" t="s">
        <v>34</v>
      </c>
      <c r="I1079">
        <v>21.823536</v>
      </c>
      <c r="J1079">
        <f t="shared" si="340"/>
        <v>28.3705968</v>
      </c>
      <c r="K1079">
        <f>IF(X1079="",J1079,X1079)</f>
        <v>28.3705968</v>
      </c>
      <c r="L1079">
        <v>206.372833</v>
      </c>
      <c r="M1079">
        <f t="shared" si="341"/>
        <v>363.21618608</v>
      </c>
      <c r="N1079">
        <f>IF(Z1079="",M1079,Z1079)</f>
        <v>363.21618608</v>
      </c>
      <c r="O1079">
        <v>16.038786</v>
      </c>
      <c r="P1079">
        <f t="shared" si="342"/>
        <v>16.038786</v>
      </c>
      <c r="Q1079">
        <f>IF(AB1079="",P1079,AB1079)</f>
        <v>16.038786</v>
      </c>
      <c r="R1079">
        <v>31.108271</v>
      </c>
      <c r="S1079">
        <f t="shared" si="343"/>
        <v>46.662406499999996</v>
      </c>
      <c r="T1079">
        <f>IF(AD1079="",S1079,AD1079)</f>
        <v>46.662406499999996</v>
      </c>
      <c r="U1079" t="s">
        <v>35</v>
      </c>
      <c r="V1079">
        <f>IF(U1079="&lt;LOD",43,U1079)</f>
        <v>43</v>
      </c>
      <c r="W1079">
        <f>IF(AF1079="",V1079,AF1079)</f>
        <v>43</v>
      </c>
    </row>
    <row r="1080" spans="1:23" ht="12.75">
      <c r="A1080">
        <v>1010</v>
      </c>
      <c r="B1080">
        <v>3</v>
      </c>
      <c r="C1080">
        <v>1010</v>
      </c>
      <c r="D1080" t="s">
        <v>34</v>
      </c>
      <c r="E1080" t="s">
        <v>34</v>
      </c>
      <c r="I1080">
        <v>23.227247</v>
      </c>
      <c r="J1080">
        <f t="shared" si="340"/>
        <v>30.195421099999997</v>
      </c>
      <c r="K1080">
        <f>IF(X1080="",J1080,X1080)</f>
        <v>30.195421099999997</v>
      </c>
      <c r="L1080">
        <v>185.291855</v>
      </c>
      <c r="M1080">
        <f t="shared" si="341"/>
        <v>326.1136648</v>
      </c>
      <c r="N1080">
        <f>IF(Z1080="",M1080,Z1080)</f>
        <v>326.1136648</v>
      </c>
      <c r="O1080" t="s">
        <v>35</v>
      </c>
      <c r="P1080">
        <f t="shared" si="342"/>
        <v>9.5</v>
      </c>
      <c r="Q1080">
        <f>IF(AB1080="",P1080,AB1080)</f>
        <v>9.5</v>
      </c>
      <c r="R1080" t="s">
        <v>35</v>
      </c>
      <c r="S1080">
        <f t="shared" si="343"/>
        <v>15</v>
      </c>
      <c r="T1080">
        <f>IF(AD1080="",S1080,AD1080)</f>
        <v>15</v>
      </c>
      <c r="U1080" t="s">
        <v>35</v>
      </c>
      <c r="V1080">
        <f>IF(U1080="&lt;LOD",43,U1080)</f>
        <v>43</v>
      </c>
      <c r="W1080">
        <f>IF(AF1080="",V1080,AF1080)</f>
        <v>43</v>
      </c>
    </row>
    <row r="1081" spans="1:21" ht="12.75">
      <c r="A1081">
        <v>1011</v>
      </c>
      <c r="B1081">
        <v>3</v>
      </c>
      <c r="C1081">
        <v>1011</v>
      </c>
      <c r="D1081" t="s">
        <v>33</v>
      </c>
      <c r="E1081" t="s">
        <v>34</v>
      </c>
      <c r="I1081">
        <v>39.690254</v>
      </c>
      <c r="J1081">
        <f t="shared" si="340"/>
        <v>51.59733020000001</v>
      </c>
      <c r="L1081">
        <v>509.34726</v>
      </c>
      <c r="M1081">
        <f t="shared" si="341"/>
        <v>896.4511776</v>
      </c>
      <c r="O1081" t="s">
        <v>35</v>
      </c>
      <c r="P1081">
        <f t="shared" si="342"/>
        <v>9.5</v>
      </c>
      <c r="R1081">
        <v>50.709476</v>
      </c>
      <c r="S1081">
        <f t="shared" si="343"/>
        <v>76.064214</v>
      </c>
      <c r="U1081" t="s">
        <v>35</v>
      </c>
    </row>
    <row r="1082" spans="1:23" ht="12.75">
      <c r="A1082">
        <v>1012</v>
      </c>
      <c r="B1082">
        <v>3</v>
      </c>
      <c r="C1082">
        <v>1012</v>
      </c>
      <c r="D1082" t="s">
        <v>34</v>
      </c>
      <c r="E1082" t="s">
        <v>34</v>
      </c>
      <c r="I1082" t="s">
        <v>35</v>
      </c>
      <c r="J1082">
        <f t="shared" si="340"/>
        <v>7</v>
      </c>
      <c r="K1082">
        <f>IF(X1082="",J1082,X1082)</f>
        <v>7</v>
      </c>
      <c r="L1082">
        <v>256.813873</v>
      </c>
      <c r="M1082">
        <f t="shared" si="341"/>
        <v>451.99241648000003</v>
      </c>
      <c r="N1082">
        <f>IF(Z1082="",M1082,Z1082)</f>
        <v>451.99241648000003</v>
      </c>
      <c r="O1082" t="s">
        <v>35</v>
      </c>
      <c r="P1082">
        <f t="shared" si="342"/>
        <v>9.5</v>
      </c>
      <c r="Q1082">
        <f>IF(AB1082="",P1082,AB1082)</f>
        <v>9.5</v>
      </c>
      <c r="R1082" t="s">
        <v>35</v>
      </c>
      <c r="S1082">
        <f t="shared" si="343"/>
        <v>15</v>
      </c>
      <c r="T1082">
        <f>IF(AD1082="",S1082,AD1082)</f>
        <v>15</v>
      </c>
      <c r="U1082" t="s">
        <v>35</v>
      </c>
      <c r="V1082">
        <f>IF(U1082="&lt;LOD",43,U1082)</f>
        <v>43</v>
      </c>
      <c r="W1082">
        <f>IF(AF1082="",V1082,AF1082)</f>
        <v>43</v>
      </c>
    </row>
    <row r="1083" spans="1:21" ht="12.75">
      <c r="A1083">
        <v>1013</v>
      </c>
      <c r="B1083">
        <v>3</v>
      </c>
      <c r="C1083">
        <v>1013</v>
      </c>
      <c r="D1083" t="s">
        <v>33</v>
      </c>
      <c r="E1083" t="s">
        <v>34</v>
      </c>
      <c r="I1083">
        <v>713.773621</v>
      </c>
      <c r="J1083">
        <f t="shared" si="340"/>
        <v>927.9057073000001</v>
      </c>
      <c r="L1083">
        <v>8806.174805</v>
      </c>
      <c r="M1083">
        <f t="shared" si="341"/>
        <v>15498.867656800001</v>
      </c>
      <c r="O1083">
        <v>532.873047</v>
      </c>
      <c r="P1083">
        <f t="shared" si="342"/>
        <v>532.873047</v>
      </c>
      <c r="R1083">
        <v>38321.35156</v>
      </c>
      <c r="S1083">
        <f t="shared" si="343"/>
        <v>57482.02734</v>
      </c>
      <c r="U1083">
        <v>332.046814</v>
      </c>
    </row>
    <row r="1084" spans="1:23" ht="12.75">
      <c r="A1084">
        <v>1014</v>
      </c>
      <c r="B1084">
        <v>3</v>
      </c>
      <c r="C1084">
        <v>1014</v>
      </c>
      <c r="D1084" t="s">
        <v>34</v>
      </c>
      <c r="E1084" t="s">
        <v>34</v>
      </c>
      <c r="I1084">
        <v>15.525799</v>
      </c>
      <c r="J1084">
        <f t="shared" si="340"/>
        <v>20.1835387</v>
      </c>
      <c r="K1084">
        <f>IF(X1084="",J1084,X1084)</f>
        <v>20.1835387</v>
      </c>
      <c r="L1084">
        <v>145.048065</v>
      </c>
      <c r="M1084">
        <f t="shared" si="341"/>
        <v>255.2845944</v>
      </c>
      <c r="N1084">
        <f>IF(Z1084="",M1084,Z1084)</f>
        <v>255.2845944</v>
      </c>
      <c r="O1084" t="s">
        <v>35</v>
      </c>
      <c r="P1084">
        <f t="shared" si="342"/>
        <v>9.5</v>
      </c>
      <c r="Q1084">
        <f>IF(AB1084="",P1084,AB1084)</f>
        <v>9.5</v>
      </c>
      <c r="R1084">
        <v>82.652107</v>
      </c>
      <c r="S1084">
        <f t="shared" si="343"/>
        <v>123.9781605</v>
      </c>
      <c r="T1084">
        <f>IF(AD1084="",S1084,AD1084)</f>
        <v>123.9781605</v>
      </c>
      <c r="U1084" t="s">
        <v>35</v>
      </c>
      <c r="V1084">
        <f>IF(U1084="&lt;LOD",43,U1084)</f>
        <v>43</v>
      </c>
      <c r="W1084">
        <f>IF(AF1084="",V1084,AF1084)</f>
        <v>43</v>
      </c>
    </row>
    <row r="1085" spans="1:23" ht="12.75">
      <c r="A1085">
        <v>1014</v>
      </c>
      <c r="B1085">
        <v>3</v>
      </c>
      <c r="C1085">
        <v>1014</v>
      </c>
      <c r="D1085" t="s">
        <v>34</v>
      </c>
      <c r="E1085" t="s">
        <v>34</v>
      </c>
      <c r="I1085">
        <v>17.987701</v>
      </c>
      <c r="J1085">
        <f t="shared" si="340"/>
        <v>23.3840113</v>
      </c>
      <c r="K1085">
        <f>IF(X1085="",J1085,X1085)</f>
        <v>23.3840113</v>
      </c>
      <c r="L1085">
        <v>65.442863</v>
      </c>
      <c r="M1085">
        <f t="shared" si="341"/>
        <v>115.17943888</v>
      </c>
      <c r="N1085">
        <f>IF(Z1085="",M1085,Z1085)</f>
        <v>115.17943888</v>
      </c>
      <c r="O1085" t="s">
        <v>35</v>
      </c>
      <c r="P1085">
        <f t="shared" si="342"/>
        <v>9.5</v>
      </c>
      <c r="Q1085">
        <f>IF(AB1085="",P1085,AB1085)</f>
        <v>9.5</v>
      </c>
      <c r="R1085">
        <v>59.368984</v>
      </c>
      <c r="S1085">
        <f t="shared" si="343"/>
        <v>89.05347599999999</v>
      </c>
      <c r="T1085">
        <f>IF(AD1085="",S1085,AD1085)</f>
        <v>89.05347599999999</v>
      </c>
      <c r="U1085" t="s">
        <v>35</v>
      </c>
      <c r="V1085">
        <f>IF(U1085="&lt;LOD",43,U1085)</f>
        <v>43</v>
      </c>
      <c r="W1085">
        <f>IF(AF1085="",V1085,AF1085)</f>
        <v>43</v>
      </c>
    </row>
    <row r="1086" spans="1:23" ht="12.75">
      <c r="A1086">
        <v>1015</v>
      </c>
      <c r="B1086">
        <v>3</v>
      </c>
      <c r="C1086">
        <v>1015</v>
      </c>
      <c r="D1086" t="s">
        <v>34</v>
      </c>
      <c r="E1086" t="s">
        <v>34</v>
      </c>
      <c r="I1086" t="s">
        <v>35</v>
      </c>
      <c r="J1086">
        <f t="shared" si="340"/>
        <v>7</v>
      </c>
      <c r="K1086">
        <f>IF(X1086="",J1086,X1086)</f>
        <v>7</v>
      </c>
      <c r="L1086">
        <v>36.688118</v>
      </c>
      <c r="M1086">
        <f t="shared" si="341"/>
        <v>64.57108768</v>
      </c>
      <c r="N1086">
        <f>IF(Z1086="",M1086,Z1086)</f>
        <v>64.57108768</v>
      </c>
      <c r="O1086" t="s">
        <v>35</v>
      </c>
      <c r="P1086">
        <f t="shared" si="342"/>
        <v>9.5</v>
      </c>
      <c r="Q1086">
        <f>IF(AB1086="",P1086,AB1086)</f>
        <v>9.5</v>
      </c>
      <c r="R1086" t="s">
        <v>35</v>
      </c>
      <c r="S1086">
        <f t="shared" si="343"/>
        <v>15</v>
      </c>
      <c r="T1086">
        <f>IF(AD1086="",S1086,AD1086)</f>
        <v>15</v>
      </c>
      <c r="U1086" t="s">
        <v>35</v>
      </c>
      <c r="V1086">
        <f>IF(U1086="&lt;LOD",43,U1086)</f>
        <v>43</v>
      </c>
      <c r="W1086">
        <f>IF(AF1086="",V1086,AF1086)</f>
        <v>43</v>
      </c>
    </row>
    <row r="1087" spans="1:21" ht="12.75">
      <c r="A1087">
        <v>1016</v>
      </c>
      <c r="B1087">
        <v>3</v>
      </c>
      <c r="C1087">
        <v>1016</v>
      </c>
      <c r="D1087" t="s">
        <v>33</v>
      </c>
      <c r="E1087" t="s">
        <v>34</v>
      </c>
      <c r="I1087">
        <v>101.875519</v>
      </c>
      <c r="J1087">
        <f t="shared" si="340"/>
        <v>132.4381747</v>
      </c>
      <c r="L1087">
        <v>413.004425</v>
      </c>
      <c r="M1087">
        <f t="shared" si="341"/>
        <v>726.887788</v>
      </c>
      <c r="O1087" t="s">
        <v>35</v>
      </c>
      <c r="P1087">
        <f t="shared" si="342"/>
        <v>9.5</v>
      </c>
      <c r="R1087">
        <v>60.127018</v>
      </c>
      <c r="S1087">
        <f t="shared" si="343"/>
        <v>90.190527</v>
      </c>
      <c r="U1087" t="s">
        <v>35</v>
      </c>
    </row>
    <row r="1088" spans="1:23" ht="12.75">
      <c r="A1088">
        <v>1017</v>
      </c>
      <c r="B1088">
        <v>3</v>
      </c>
      <c r="C1088">
        <v>1017</v>
      </c>
      <c r="D1088" t="s">
        <v>34</v>
      </c>
      <c r="E1088" t="s">
        <v>34</v>
      </c>
      <c r="I1088" t="s">
        <v>35</v>
      </c>
      <c r="J1088">
        <f t="shared" si="340"/>
        <v>7</v>
      </c>
      <c r="K1088">
        <f aca="true" t="shared" si="344" ref="K1088:K1093">IF(X1088="",J1088,X1088)</f>
        <v>7</v>
      </c>
      <c r="L1088">
        <v>120.906715</v>
      </c>
      <c r="M1088">
        <f t="shared" si="341"/>
        <v>212.7958184</v>
      </c>
      <c r="N1088">
        <f aca="true" t="shared" si="345" ref="N1088:N1094">IF(Z1088="",M1088,Z1088)</f>
        <v>212.7958184</v>
      </c>
      <c r="O1088" t="s">
        <v>35</v>
      </c>
      <c r="P1088">
        <f t="shared" si="342"/>
        <v>9.5</v>
      </c>
      <c r="Q1088">
        <f aca="true" t="shared" si="346" ref="Q1088:Q1094">IF(AB1088="",P1088,AB1088)</f>
        <v>9.5</v>
      </c>
      <c r="R1088" t="s">
        <v>35</v>
      </c>
      <c r="S1088">
        <f t="shared" si="343"/>
        <v>15</v>
      </c>
      <c r="T1088">
        <f aca="true" t="shared" si="347" ref="T1088:T1094">IF(AD1088="",S1088,AD1088)</f>
        <v>15</v>
      </c>
      <c r="U1088" t="s">
        <v>35</v>
      </c>
      <c r="V1088">
        <f aca="true" t="shared" si="348" ref="V1088:V1094">IF(U1088="&lt;LOD",43,U1088)</f>
        <v>43</v>
      </c>
      <c r="W1088">
        <f aca="true" t="shared" si="349" ref="W1088:W1094">IF(AF1088="",V1088,AF1088)</f>
        <v>43</v>
      </c>
    </row>
    <row r="1089" spans="1:23" ht="12.75">
      <c r="A1089">
        <v>1018</v>
      </c>
      <c r="B1089">
        <v>3</v>
      </c>
      <c r="C1089">
        <v>1018</v>
      </c>
      <c r="D1089" t="s">
        <v>34</v>
      </c>
      <c r="E1089" t="s">
        <v>34</v>
      </c>
      <c r="I1089" t="s">
        <v>35</v>
      </c>
      <c r="J1089">
        <f t="shared" si="340"/>
        <v>7</v>
      </c>
      <c r="K1089">
        <f t="shared" si="344"/>
        <v>7</v>
      </c>
      <c r="L1089">
        <v>23.044456</v>
      </c>
      <c r="M1089">
        <f t="shared" si="341"/>
        <v>40.558242560000004</v>
      </c>
      <c r="N1089">
        <f t="shared" si="345"/>
        <v>40.558242560000004</v>
      </c>
      <c r="O1089" t="s">
        <v>35</v>
      </c>
      <c r="P1089">
        <f t="shared" si="342"/>
        <v>9.5</v>
      </c>
      <c r="Q1089">
        <f t="shared" si="346"/>
        <v>9.5</v>
      </c>
      <c r="R1089" t="s">
        <v>35</v>
      </c>
      <c r="S1089">
        <f t="shared" si="343"/>
        <v>15</v>
      </c>
      <c r="T1089">
        <f t="shared" si="347"/>
        <v>15</v>
      </c>
      <c r="U1089" t="s">
        <v>35</v>
      </c>
      <c r="V1089">
        <f t="shared" si="348"/>
        <v>43</v>
      </c>
      <c r="W1089">
        <f t="shared" si="349"/>
        <v>43</v>
      </c>
    </row>
    <row r="1090" spans="1:23" ht="12.75">
      <c r="A1090">
        <v>1019</v>
      </c>
      <c r="B1090">
        <v>3</v>
      </c>
      <c r="C1090">
        <v>1019</v>
      </c>
      <c r="D1090" t="s">
        <v>34</v>
      </c>
      <c r="E1090" t="s">
        <v>34</v>
      </c>
      <c r="I1090" t="s">
        <v>35</v>
      </c>
      <c r="J1090">
        <f t="shared" si="340"/>
        <v>7</v>
      </c>
      <c r="K1090">
        <f t="shared" si="344"/>
        <v>7</v>
      </c>
      <c r="L1090">
        <v>138.128036</v>
      </c>
      <c r="M1090">
        <f t="shared" si="341"/>
        <v>243.10534336</v>
      </c>
      <c r="N1090">
        <f t="shared" si="345"/>
        <v>243.10534336</v>
      </c>
      <c r="O1090" t="s">
        <v>35</v>
      </c>
      <c r="P1090">
        <f t="shared" si="342"/>
        <v>9.5</v>
      </c>
      <c r="Q1090">
        <f t="shared" si="346"/>
        <v>9.5</v>
      </c>
      <c r="R1090" t="s">
        <v>35</v>
      </c>
      <c r="S1090">
        <f t="shared" si="343"/>
        <v>15</v>
      </c>
      <c r="T1090">
        <f t="shared" si="347"/>
        <v>15</v>
      </c>
      <c r="U1090" t="s">
        <v>35</v>
      </c>
      <c r="V1090">
        <f t="shared" si="348"/>
        <v>43</v>
      </c>
      <c r="W1090">
        <f t="shared" si="349"/>
        <v>43</v>
      </c>
    </row>
    <row r="1091" spans="1:23" ht="12.75">
      <c r="A1091">
        <v>1020</v>
      </c>
      <c r="B1091">
        <v>3</v>
      </c>
      <c r="C1091">
        <v>1020</v>
      </c>
      <c r="D1091" t="s">
        <v>34</v>
      </c>
      <c r="E1091" t="s">
        <v>34</v>
      </c>
      <c r="I1091">
        <v>8.590062</v>
      </c>
      <c r="J1091">
        <f t="shared" si="340"/>
        <v>11.1670806</v>
      </c>
      <c r="K1091">
        <f t="shared" si="344"/>
        <v>11.1670806</v>
      </c>
      <c r="L1091">
        <v>21.419895</v>
      </c>
      <c r="M1091">
        <f t="shared" si="341"/>
        <v>37.6990152</v>
      </c>
      <c r="N1091">
        <f t="shared" si="345"/>
        <v>37.6990152</v>
      </c>
      <c r="O1091" t="s">
        <v>35</v>
      </c>
      <c r="P1091">
        <f t="shared" si="342"/>
        <v>9.5</v>
      </c>
      <c r="Q1091">
        <f t="shared" si="346"/>
        <v>9.5</v>
      </c>
      <c r="R1091" t="s">
        <v>35</v>
      </c>
      <c r="S1091">
        <f t="shared" si="343"/>
        <v>15</v>
      </c>
      <c r="T1091">
        <f t="shared" si="347"/>
        <v>15</v>
      </c>
      <c r="U1091" t="s">
        <v>35</v>
      </c>
      <c r="V1091">
        <f t="shared" si="348"/>
        <v>43</v>
      </c>
      <c r="W1091">
        <f t="shared" si="349"/>
        <v>43</v>
      </c>
    </row>
    <row r="1092" spans="1:23" ht="12.75">
      <c r="A1092">
        <v>1021</v>
      </c>
      <c r="B1092">
        <v>3</v>
      </c>
      <c r="C1092">
        <v>1021</v>
      </c>
      <c r="D1092" t="s">
        <v>34</v>
      </c>
      <c r="E1092" t="s">
        <v>34</v>
      </c>
      <c r="I1092" t="s">
        <v>35</v>
      </c>
      <c r="J1092">
        <f t="shared" si="340"/>
        <v>7</v>
      </c>
      <c r="K1092">
        <f t="shared" si="344"/>
        <v>7</v>
      </c>
      <c r="L1092">
        <v>68.662521</v>
      </c>
      <c r="M1092">
        <f t="shared" si="341"/>
        <v>120.84603695999999</v>
      </c>
      <c r="N1092">
        <f t="shared" si="345"/>
        <v>120.84603695999999</v>
      </c>
      <c r="O1092" t="s">
        <v>35</v>
      </c>
      <c r="P1092">
        <f t="shared" si="342"/>
        <v>9.5</v>
      </c>
      <c r="Q1092">
        <f t="shared" si="346"/>
        <v>9.5</v>
      </c>
      <c r="R1092" t="s">
        <v>35</v>
      </c>
      <c r="S1092">
        <f t="shared" si="343"/>
        <v>15</v>
      </c>
      <c r="T1092">
        <f t="shared" si="347"/>
        <v>15</v>
      </c>
      <c r="U1092">
        <v>55.393887</v>
      </c>
      <c r="V1092">
        <f t="shared" si="348"/>
        <v>55.393887</v>
      </c>
      <c r="W1092">
        <f t="shared" si="349"/>
        <v>55.393887</v>
      </c>
    </row>
    <row r="1093" spans="1:33" ht="12.75">
      <c r="A1093">
        <v>1022</v>
      </c>
      <c r="B1093">
        <v>3</v>
      </c>
      <c r="C1093">
        <v>1022</v>
      </c>
      <c r="D1093" t="s">
        <v>34</v>
      </c>
      <c r="E1093" t="s">
        <v>34</v>
      </c>
      <c r="I1093">
        <v>18.451328</v>
      </c>
      <c r="J1093">
        <f t="shared" si="340"/>
        <v>23.986726400000002</v>
      </c>
      <c r="K1093">
        <f t="shared" si="344"/>
        <v>2</v>
      </c>
      <c r="L1093">
        <v>121.222656</v>
      </c>
      <c r="M1093">
        <f t="shared" si="341"/>
        <v>213.35187456</v>
      </c>
      <c r="N1093">
        <f t="shared" si="345"/>
        <v>6.8</v>
      </c>
      <c r="O1093" t="s">
        <v>35</v>
      </c>
      <c r="P1093">
        <f t="shared" si="342"/>
        <v>9.5</v>
      </c>
      <c r="Q1093">
        <f t="shared" si="346"/>
        <v>9.5</v>
      </c>
      <c r="R1093" t="s">
        <v>35</v>
      </c>
      <c r="S1093">
        <f t="shared" si="343"/>
        <v>15</v>
      </c>
      <c r="T1093">
        <f t="shared" si="347"/>
        <v>2.3</v>
      </c>
      <c r="U1093" t="s">
        <v>35</v>
      </c>
      <c r="V1093">
        <f t="shared" si="348"/>
        <v>43</v>
      </c>
      <c r="W1093">
        <f t="shared" si="349"/>
        <v>25</v>
      </c>
      <c r="X1093">
        <v>2</v>
      </c>
      <c r="Y1093" t="s">
        <v>37</v>
      </c>
      <c r="Z1093">
        <v>6.8</v>
      </c>
      <c r="AA1093" t="s">
        <v>37</v>
      </c>
      <c r="AD1093">
        <v>2.3</v>
      </c>
      <c r="AE1093" t="s">
        <v>37</v>
      </c>
      <c r="AF1093">
        <v>25</v>
      </c>
      <c r="AG1093" t="s">
        <v>37</v>
      </c>
    </row>
    <row r="1094" spans="1:23" ht="12.75">
      <c r="A1094">
        <v>1023</v>
      </c>
      <c r="B1094">
        <v>3</v>
      </c>
      <c r="C1094">
        <v>1022</v>
      </c>
      <c r="D1094" t="s">
        <v>34</v>
      </c>
      <c r="E1094" t="s">
        <v>33</v>
      </c>
      <c r="F1094">
        <v>1022</v>
      </c>
      <c r="N1094">
        <f t="shared" si="345"/>
        <v>0</v>
      </c>
      <c r="Q1094">
        <f t="shared" si="346"/>
        <v>0</v>
      </c>
      <c r="T1094">
        <f t="shared" si="347"/>
        <v>0</v>
      </c>
      <c r="V1094">
        <f t="shared" si="348"/>
        <v>0</v>
      </c>
      <c r="W1094">
        <f t="shared" si="349"/>
        <v>0</v>
      </c>
    </row>
    <row r="1095" spans="1:33" ht="12.75">
      <c r="A1095">
        <v>1024</v>
      </c>
      <c r="C1095">
        <v>1024</v>
      </c>
      <c r="D1095" t="s">
        <v>33</v>
      </c>
      <c r="E1095" t="s">
        <v>34</v>
      </c>
      <c r="G1095" t="s">
        <v>45</v>
      </c>
      <c r="I1095" t="s">
        <v>35</v>
      </c>
      <c r="J1095">
        <f>IF(I1095="&lt;LOD",7,I1095*1.3)</f>
        <v>7</v>
      </c>
      <c r="L1095">
        <v>55.154552</v>
      </c>
      <c r="M1095">
        <f>L1095*1.76</f>
        <v>97.07201152</v>
      </c>
      <c r="O1095">
        <v>14.562976</v>
      </c>
      <c r="P1095">
        <f>IF(O1095="&lt;LOD",9.5,O1095)</f>
        <v>14.562976</v>
      </c>
      <c r="R1095" t="s">
        <v>35</v>
      </c>
      <c r="S1095">
        <f>IF(R1095="&lt;LOD",15,R1095*1.5)</f>
        <v>15</v>
      </c>
      <c r="U1095">
        <v>52.622158</v>
      </c>
      <c r="X1095">
        <v>11</v>
      </c>
      <c r="Y1095" t="s">
        <v>37</v>
      </c>
      <c r="Z1095">
        <v>80</v>
      </c>
      <c r="AA1095" t="s">
        <v>37</v>
      </c>
      <c r="AB1095">
        <v>2.5</v>
      </c>
      <c r="AC1095" t="s">
        <v>37</v>
      </c>
      <c r="AD1095">
        <v>12</v>
      </c>
      <c r="AE1095" t="s">
        <v>37</v>
      </c>
      <c r="AF1095">
        <v>38</v>
      </c>
      <c r="AG1095" t="s">
        <v>37</v>
      </c>
    </row>
    <row r="1096" spans="1:33" ht="12.75">
      <c r="A1096">
        <v>1025</v>
      </c>
      <c r="C1096">
        <v>1025</v>
      </c>
      <c r="D1096" t="s">
        <v>33</v>
      </c>
      <c r="E1096" t="s">
        <v>34</v>
      </c>
      <c r="G1096" t="s">
        <v>41</v>
      </c>
      <c r="X1096">
        <v>44</v>
      </c>
      <c r="Y1096" t="s">
        <v>37</v>
      </c>
      <c r="Z1096">
        <v>3.5</v>
      </c>
      <c r="AA1096" t="s">
        <v>37</v>
      </c>
      <c r="AB1096">
        <v>10</v>
      </c>
      <c r="AC1096" t="s">
        <v>37</v>
      </c>
      <c r="AD1096">
        <v>66</v>
      </c>
      <c r="AE1096" t="s">
        <v>37</v>
      </c>
      <c r="AF1096">
        <v>42</v>
      </c>
      <c r="AG1096" t="s">
        <v>37</v>
      </c>
    </row>
    <row r="1097" spans="1:23" ht="12.75">
      <c r="A1097">
        <v>1026</v>
      </c>
      <c r="B1097">
        <v>2</v>
      </c>
      <c r="C1097">
        <v>1026</v>
      </c>
      <c r="D1097" t="s">
        <v>34</v>
      </c>
      <c r="E1097" t="s">
        <v>34</v>
      </c>
      <c r="I1097">
        <v>8.807945</v>
      </c>
      <c r="J1097">
        <f>IF(I1097="&lt;LOD",7,I1097*1.3)</f>
        <v>11.450328500000001</v>
      </c>
      <c r="K1097">
        <f>IF(X1097="",J1097,X1097)</f>
        <v>11.450328500000001</v>
      </c>
      <c r="L1097">
        <v>19.812399</v>
      </c>
      <c r="M1097">
        <f>L1097*1.76</f>
        <v>34.86982224</v>
      </c>
      <c r="N1097">
        <f>IF(Z1097="",M1097,Z1097)</f>
        <v>34.86982224</v>
      </c>
      <c r="O1097" t="s">
        <v>35</v>
      </c>
      <c r="P1097">
        <f>IF(O1097="&lt;LOD",9.5,O1097)</f>
        <v>9.5</v>
      </c>
      <c r="Q1097">
        <f>IF(AB1097="",P1097,AB1097)</f>
        <v>9.5</v>
      </c>
      <c r="R1097" t="s">
        <v>35</v>
      </c>
      <c r="S1097">
        <f>IF(R1097="&lt;LOD",15,R1097*1.5)</f>
        <v>15</v>
      </c>
      <c r="T1097">
        <f>IF(AD1097="",S1097,AD1097)</f>
        <v>15</v>
      </c>
      <c r="U1097" t="s">
        <v>35</v>
      </c>
      <c r="V1097">
        <f>IF(U1097="&lt;LOD",43,U1097)</f>
        <v>43</v>
      </c>
      <c r="W1097">
        <f>IF(AF1097="",V1097,AF1097)</f>
        <v>43</v>
      </c>
    </row>
    <row r="1098" spans="1:23" ht="12.75">
      <c r="A1098">
        <v>1027</v>
      </c>
      <c r="B1098">
        <v>2</v>
      </c>
      <c r="C1098">
        <v>1027</v>
      </c>
      <c r="D1098" t="s">
        <v>34</v>
      </c>
      <c r="E1098" t="s">
        <v>34</v>
      </c>
      <c r="I1098" t="s">
        <v>35</v>
      </c>
      <c r="J1098">
        <f>IF(I1098="&lt;LOD",7,I1098*1.3)</f>
        <v>7</v>
      </c>
      <c r="K1098">
        <f>IF(X1098="",J1098,X1098)</f>
        <v>7</v>
      </c>
      <c r="L1098">
        <v>44.724094</v>
      </c>
      <c r="M1098">
        <f>L1098*1.76</f>
        <v>78.71440544000001</v>
      </c>
      <c r="N1098">
        <f>IF(Z1098="",M1098,Z1098)</f>
        <v>78.71440544000001</v>
      </c>
      <c r="O1098" t="s">
        <v>35</v>
      </c>
      <c r="P1098">
        <f>IF(O1098="&lt;LOD",9.5,O1098)</f>
        <v>9.5</v>
      </c>
      <c r="Q1098">
        <f>IF(AB1098="",P1098,AB1098)</f>
        <v>9.5</v>
      </c>
      <c r="R1098" t="s">
        <v>35</v>
      </c>
      <c r="S1098">
        <f>IF(R1098="&lt;LOD",15,R1098*1.5)</f>
        <v>15</v>
      </c>
      <c r="T1098">
        <f>IF(AD1098="",S1098,AD1098)</f>
        <v>15</v>
      </c>
      <c r="U1098">
        <v>59.999508</v>
      </c>
      <c r="V1098">
        <f>IF(U1098="&lt;LOD",43,U1098)</f>
        <v>59.999508</v>
      </c>
      <c r="W1098">
        <f>IF(AF1098="",V1098,AF1098)</f>
        <v>59.999508</v>
      </c>
    </row>
    <row r="1099" spans="1:23" ht="12.75">
      <c r="A1099">
        <v>1027</v>
      </c>
      <c r="B1099">
        <v>2</v>
      </c>
      <c r="C1099">
        <v>1027</v>
      </c>
      <c r="D1099" t="s">
        <v>34</v>
      </c>
      <c r="E1099" t="s">
        <v>34</v>
      </c>
      <c r="I1099" t="s">
        <v>35</v>
      </c>
      <c r="J1099">
        <f>IF(I1099="&lt;LOD",7,I1099*1.3)</f>
        <v>7</v>
      </c>
      <c r="K1099">
        <f>IF(X1099="",J1099,X1099)</f>
        <v>7</v>
      </c>
      <c r="L1099">
        <v>41.456642</v>
      </c>
      <c r="M1099">
        <f>L1099*1.76</f>
        <v>72.96368992000001</v>
      </c>
      <c r="N1099">
        <f>IF(Z1099="",M1099,Z1099)</f>
        <v>72.96368992000001</v>
      </c>
      <c r="O1099" t="s">
        <v>35</v>
      </c>
      <c r="P1099">
        <f>IF(O1099="&lt;LOD",9.5,O1099)</f>
        <v>9.5</v>
      </c>
      <c r="Q1099">
        <f>IF(AB1099="",P1099,AB1099)</f>
        <v>9.5</v>
      </c>
      <c r="R1099">
        <v>21.737154</v>
      </c>
      <c r="S1099">
        <f>IF(R1099="&lt;LOD",15,R1099*1.5)</f>
        <v>32.605731</v>
      </c>
      <c r="T1099">
        <f>IF(AD1099="",S1099,AD1099)</f>
        <v>32.605731</v>
      </c>
      <c r="U1099">
        <v>53.749916</v>
      </c>
      <c r="V1099">
        <f>IF(U1099="&lt;LOD",43,U1099)</f>
        <v>53.749916</v>
      </c>
      <c r="W1099">
        <f>IF(AF1099="",V1099,AF1099)</f>
        <v>53.749916</v>
      </c>
    </row>
    <row r="1100" spans="1:23" ht="12.75">
      <c r="A1100">
        <v>1028</v>
      </c>
      <c r="B1100">
        <v>2</v>
      </c>
      <c r="C1100">
        <v>1028</v>
      </c>
      <c r="D1100" t="s">
        <v>34</v>
      </c>
      <c r="E1100" t="s">
        <v>34</v>
      </c>
      <c r="I1100" t="s">
        <v>35</v>
      </c>
      <c r="J1100">
        <f>IF(I1100="&lt;LOD",7,I1100*1.3)</f>
        <v>7</v>
      </c>
      <c r="K1100">
        <f>IF(X1100="",J1100,X1100)</f>
        <v>7</v>
      </c>
      <c r="L1100">
        <v>137.830475</v>
      </c>
      <c r="M1100">
        <f>L1100*1.76</f>
        <v>242.581636</v>
      </c>
      <c r="N1100">
        <f>IF(Z1100="",M1100,Z1100)</f>
        <v>242.581636</v>
      </c>
      <c r="O1100" t="s">
        <v>35</v>
      </c>
      <c r="P1100">
        <f>IF(O1100="&lt;LOD",9.5,O1100)</f>
        <v>9.5</v>
      </c>
      <c r="Q1100">
        <f>IF(AB1100="",P1100,AB1100)</f>
        <v>9.5</v>
      </c>
      <c r="R1100">
        <v>14.172801</v>
      </c>
      <c r="S1100">
        <f>IF(R1100="&lt;LOD",15,R1100*1.5)</f>
        <v>21.2592015</v>
      </c>
      <c r="T1100">
        <f>IF(AD1100="",S1100,AD1100)</f>
        <v>21.2592015</v>
      </c>
      <c r="U1100" t="s">
        <v>35</v>
      </c>
      <c r="V1100">
        <f>IF(U1100="&lt;LOD",43,U1100)</f>
        <v>43</v>
      </c>
      <c r="W1100">
        <f>IF(AF1100="",V1100,AF1100)</f>
        <v>43</v>
      </c>
    </row>
    <row r="1101" spans="1:5" ht="12.75">
      <c r="A1101">
        <v>1029</v>
      </c>
      <c r="B1101">
        <v>2</v>
      </c>
      <c r="C1101">
        <v>1029</v>
      </c>
      <c r="D1101" t="s">
        <v>33</v>
      </c>
      <c r="E1101" t="s">
        <v>34</v>
      </c>
    </row>
    <row r="1102" spans="1:5" ht="12.75">
      <c r="A1102">
        <v>1030</v>
      </c>
      <c r="B1102">
        <v>2</v>
      </c>
      <c r="C1102">
        <v>1030</v>
      </c>
      <c r="D1102" t="s">
        <v>33</v>
      </c>
      <c r="E1102" t="s">
        <v>34</v>
      </c>
    </row>
    <row r="1103" spans="1:5" ht="12.75">
      <c r="A1103">
        <v>1031</v>
      </c>
      <c r="B1103">
        <v>2</v>
      </c>
      <c r="C1103">
        <v>1031</v>
      </c>
      <c r="D1103" t="s">
        <v>33</v>
      </c>
      <c r="E1103" t="s">
        <v>34</v>
      </c>
    </row>
    <row r="1104" spans="1:23" ht="12.75">
      <c r="A1104">
        <v>1032</v>
      </c>
      <c r="B1104">
        <v>2</v>
      </c>
      <c r="C1104">
        <v>1032</v>
      </c>
      <c r="D1104" t="s">
        <v>34</v>
      </c>
      <c r="E1104" t="s">
        <v>34</v>
      </c>
      <c r="I1104" t="s">
        <v>35</v>
      </c>
      <c r="J1104">
        <f>IF(I1104="&lt;LOD",7,I1104*1.3)</f>
        <v>7</v>
      </c>
      <c r="K1104">
        <f>IF(X1104="",J1104,X1104)</f>
        <v>7</v>
      </c>
      <c r="L1104">
        <v>64.037605</v>
      </c>
      <c r="M1104">
        <f>L1104*1.76</f>
        <v>112.7061848</v>
      </c>
      <c r="N1104">
        <f>IF(Z1104="",M1104,Z1104)</f>
        <v>112.7061848</v>
      </c>
      <c r="O1104" t="s">
        <v>35</v>
      </c>
      <c r="P1104">
        <f>IF(O1104="&lt;LOD",9.5,O1104)</f>
        <v>9.5</v>
      </c>
      <c r="Q1104">
        <f>IF(AB1104="",P1104,AB1104)</f>
        <v>9.5</v>
      </c>
      <c r="R1104" t="s">
        <v>35</v>
      </c>
      <c r="S1104">
        <f>IF(R1104="&lt;LOD",15,R1104*1.5)</f>
        <v>15</v>
      </c>
      <c r="T1104">
        <f>IF(AD1104="",S1104,AD1104)</f>
        <v>15</v>
      </c>
      <c r="U1104" t="s">
        <v>35</v>
      </c>
      <c r="V1104">
        <f>IF(U1104="&lt;LOD",43,U1104)</f>
        <v>43</v>
      </c>
      <c r="W1104">
        <f>IF(AF1104="",V1104,AF1104)</f>
        <v>43</v>
      </c>
    </row>
    <row r="1105" spans="1:5" ht="12.75">
      <c r="A1105">
        <v>1033</v>
      </c>
      <c r="B1105">
        <v>2</v>
      </c>
      <c r="C1105">
        <v>1033</v>
      </c>
      <c r="D1105" t="s">
        <v>33</v>
      </c>
      <c r="E1105" t="s">
        <v>34</v>
      </c>
    </row>
    <row r="1106" spans="1:23" ht="12.75">
      <c r="A1106">
        <v>1034</v>
      </c>
      <c r="B1106">
        <v>2</v>
      </c>
      <c r="C1106">
        <v>1034</v>
      </c>
      <c r="D1106" t="s">
        <v>34</v>
      </c>
      <c r="E1106" t="s">
        <v>34</v>
      </c>
      <c r="N1106">
        <f>IF(Z1106="",M1106,Z1106)</f>
        <v>0</v>
      </c>
      <c r="Q1106">
        <f>IF(AB1106="",P1106,AB1106)</f>
        <v>0</v>
      </c>
      <c r="T1106">
        <f>IF(AD1106="",S1106,AD1106)</f>
        <v>0</v>
      </c>
      <c r="V1106">
        <f>IF(U1106="&lt;LOD",43,U1106)</f>
        <v>0</v>
      </c>
      <c r="W1106">
        <f>IF(AF1106="",V1106,AF1106)</f>
        <v>0</v>
      </c>
    </row>
    <row r="1107" spans="1:21" ht="12.75">
      <c r="A1107">
        <v>1035</v>
      </c>
      <c r="B1107">
        <v>2</v>
      </c>
      <c r="C1107">
        <v>1035</v>
      </c>
      <c r="D1107" t="s">
        <v>33</v>
      </c>
      <c r="E1107" t="s">
        <v>34</v>
      </c>
      <c r="I1107">
        <v>107.737091</v>
      </c>
      <c r="J1107">
        <f aca="true" t="shared" si="350" ref="J1107:J1124">IF(I1107="&lt;LOD",7,I1107*1.3)</f>
        <v>140.05821830000002</v>
      </c>
      <c r="L1107">
        <v>979.192261</v>
      </c>
      <c r="M1107">
        <f aca="true" t="shared" si="351" ref="M1107:M1124">L1107*1.76</f>
        <v>1723.37837936</v>
      </c>
      <c r="O1107" t="s">
        <v>35</v>
      </c>
      <c r="P1107">
        <f aca="true" t="shared" si="352" ref="P1107:P1124">IF(O1107="&lt;LOD",9.5,O1107)</f>
        <v>9.5</v>
      </c>
      <c r="R1107">
        <v>29.264606</v>
      </c>
      <c r="S1107">
        <f aca="true" t="shared" si="353" ref="S1107:S1124">IF(R1107="&lt;LOD",15,R1107*1.5)</f>
        <v>43.896909</v>
      </c>
      <c r="U1107">
        <v>66.877533</v>
      </c>
    </row>
    <row r="1108" spans="1:23" ht="12.75">
      <c r="A1108">
        <v>1036</v>
      </c>
      <c r="B1108">
        <v>2</v>
      </c>
      <c r="C1108">
        <v>1036</v>
      </c>
      <c r="D1108" t="s">
        <v>34</v>
      </c>
      <c r="E1108" t="s">
        <v>34</v>
      </c>
      <c r="I1108" t="s">
        <v>35</v>
      </c>
      <c r="J1108">
        <f t="shared" si="350"/>
        <v>7</v>
      </c>
      <c r="K1108">
        <f>IF(X1108="",J1108,X1108)</f>
        <v>7</v>
      </c>
      <c r="L1108">
        <v>45.529202</v>
      </c>
      <c r="M1108">
        <f t="shared" si="351"/>
        <v>80.13139552</v>
      </c>
      <c r="N1108">
        <f>IF(Z1108="",M1108,Z1108)</f>
        <v>80.13139552</v>
      </c>
      <c r="O1108" t="s">
        <v>35</v>
      </c>
      <c r="P1108">
        <f t="shared" si="352"/>
        <v>9.5</v>
      </c>
      <c r="Q1108">
        <f>IF(AB1108="",P1108,AB1108)</f>
        <v>9.5</v>
      </c>
      <c r="R1108" t="s">
        <v>35</v>
      </c>
      <c r="S1108">
        <f t="shared" si="353"/>
        <v>15</v>
      </c>
      <c r="T1108">
        <f>IF(AD1108="",S1108,AD1108)</f>
        <v>15</v>
      </c>
      <c r="U1108" t="s">
        <v>35</v>
      </c>
      <c r="V1108">
        <f>IF(U1108="&lt;LOD",43,U1108)</f>
        <v>43</v>
      </c>
      <c r="W1108">
        <f>IF(AF1108="",V1108,AF1108)</f>
        <v>43</v>
      </c>
    </row>
    <row r="1109" spans="1:21" ht="12.75">
      <c r="A1109">
        <v>1037</v>
      </c>
      <c r="B1109">
        <v>2</v>
      </c>
      <c r="C1109">
        <v>1037</v>
      </c>
      <c r="D1109" t="s">
        <v>33</v>
      </c>
      <c r="E1109" t="s">
        <v>34</v>
      </c>
      <c r="I1109">
        <v>34.571613</v>
      </c>
      <c r="J1109">
        <f t="shared" si="350"/>
        <v>44.9430969</v>
      </c>
      <c r="L1109">
        <v>225.443863</v>
      </c>
      <c r="M1109">
        <f t="shared" si="351"/>
        <v>396.78119888</v>
      </c>
      <c r="O1109" t="s">
        <v>35</v>
      </c>
      <c r="P1109">
        <f t="shared" si="352"/>
        <v>9.5</v>
      </c>
      <c r="R1109">
        <v>50.268089</v>
      </c>
      <c r="S1109">
        <f t="shared" si="353"/>
        <v>75.4021335</v>
      </c>
      <c r="U1109" t="s">
        <v>35</v>
      </c>
    </row>
    <row r="1110" spans="1:21" ht="12.75">
      <c r="A1110">
        <v>1038</v>
      </c>
      <c r="B1110">
        <v>2</v>
      </c>
      <c r="C1110">
        <v>1038</v>
      </c>
      <c r="D1110" t="s">
        <v>33</v>
      </c>
      <c r="E1110" t="s">
        <v>34</v>
      </c>
      <c r="I1110">
        <v>94.322632</v>
      </c>
      <c r="J1110">
        <f t="shared" si="350"/>
        <v>122.6194216</v>
      </c>
      <c r="L1110">
        <v>574.197937</v>
      </c>
      <c r="M1110">
        <f t="shared" si="351"/>
        <v>1010.58836912</v>
      </c>
      <c r="O1110">
        <v>23.32024</v>
      </c>
      <c r="P1110">
        <f t="shared" si="352"/>
        <v>23.32024</v>
      </c>
      <c r="R1110">
        <v>53.181808</v>
      </c>
      <c r="S1110">
        <f t="shared" si="353"/>
        <v>79.772712</v>
      </c>
      <c r="U1110">
        <v>87.175133</v>
      </c>
    </row>
    <row r="1111" spans="1:21" ht="12.75">
      <c r="A1111">
        <v>1039</v>
      </c>
      <c r="B1111">
        <v>2</v>
      </c>
      <c r="C1111">
        <v>1039</v>
      </c>
      <c r="D1111" t="s">
        <v>33</v>
      </c>
      <c r="E1111" t="s">
        <v>34</v>
      </c>
      <c r="I1111">
        <v>22.811958</v>
      </c>
      <c r="J1111">
        <f t="shared" si="350"/>
        <v>29.6555454</v>
      </c>
      <c r="L1111">
        <v>147.322296</v>
      </c>
      <c r="M1111">
        <f t="shared" si="351"/>
        <v>259.28724096</v>
      </c>
      <c r="O1111" t="s">
        <v>35</v>
      </c>
      <c r="P1111">
        <f t="shared" si="352"/>
        <v>9.5</v>
      </c>
      <c r="R1111">
        <v>17.575703</v>
      </c>
      <c r="S1111">
        <f t="shared" si="353"/>
        <v>26.3635545</v>
      </c>
      <c r="U1111" t="s">
        <v>35</v>
      </c>
    </row>
    <row r="1112" spans="1:21" ht="12.75">
      <c r="A1112">
        <v>1040</v>
      </c>
      <c r="B1112">
        <v>2</v>
      </c>
      <c r="C1112">
        <v>1040</v>
      </c>
      <c r="D1112" t="s">
        <v>33</v>
      </c>
      <c r="E1112" t="s">
        <v>34</v>
      </c>
      <c r="I1112">
        <v>108.595993</v>
      </c>
      <c r="J1112">
        <f t="shared" si="350"/>
        <v>141.1747909</v>
      </c>
      <c r="L1112">
        <v>536.129456</v>
      </c>
      <c r="M1112">
        <f t="shared" si="351"/>
        <v>943.58784256</v>
      </c>
      <c r="O1112" t="s">
        <v>35</v>
      </c>
      <c r="P1112">
        <f t="shared" si="352"/>
        <v>9.5</v>
      </c>
      <c r="R1112">
        <v>21.882156</v>
      </c>
      <c r="S1112">
        <f t="shared" si="353"/>
        <v>32.823234</v>
      </c>
      <c r="U1112" t="s">
        <v>35</v>
      </c>
    </row>
    <row r="1113" spans="1:23" ht="12.75">
      <c r="A1113">
        <v>1041</v>
      </c>
      <c r="B1113">
        <v>3</v>
      </c>
      <c r="C1113">
        <v>1041</v>
      </c>
      <c r="D1113" t="s">
        <v>34</v>
      </c>
      <c r="E1113" t="s">
        <v>34</v>
      </c>
      <c r="I1113" t="s">
        <v>35</v>
      </c>
      <c r="J1113">
        <f t="shared" si="350"/>
        <v>7</v>
      </c>
      <c r="K1113">
        <f>IF(X1113="",J1113,X1113)</f>
        <v>7</v>
      </c>
      <c r="L1113">
        <v>85.720055</v>
      </c>
      <c r="M1113">
        <f t="shared" si="351"/>
        <v>150.8672968</v>
      </c>
      <c r="N1113">
        <f>IF(Z1113="",M1113,Z1113)</f>
        <v>150.8672968</v>
      </c>
      <c r="O1113" t="s">
        <v>35</v>
      </c>
      <c r="P1113">
        <f t="shared" si="352"/>
        <v>9.5</v>
      </c>
      <c r="Q1113">
        <f>IF(AB1113="",P1113,AB1113)</f>
        <v>9.5</v>
      </c>
      <c r="R1113">
        <v>15.920841</v>
      </c>
      <c r="S1113">
        <f t="shared" si="353"/>
        <v>23.8812615</v>
      </c>
      <c r="T1113">
        <f>IF(AD1113="",S1113,AD1113)</f>
        <v>23.8812615</v>
      </c>
      <c r="U1113">
        <v>63.443638</v>
      </c>
      <c r="V1113">
        <f>IF(U1113="&lt;LOD",43,U1113)</f>
        <v>63.443638</v>
      </c>
      <c r="W1113">
        <f>IF(AF1113="",V1113,AF1113)</f>
        <v>63.443638</v>
      </c>
    </row>
    <row r="1114" spans="1:21" ht="12.75">
      <c r="A1114">
        <v>1042</v>
      </c>
      <c r="B1114">
        <v>3</v>
      </c>
      <c r="C1114">
        <v>1042</v>
      </c>
      <c r="D1114" t="s">
        <v>33</v>
      </c>
      <c r="E1114" t="s">
        <v>34</v>
      </c>
      <c r="I1114" t="s">
        <v>35</v>
      </c>
      <c r="J1114">
        <f t="shared" si="350"/>
        <v>7</v>
      </c>
      <c r="L1114">
        <v>9095.859375</v>
      </c>
      <c r="M1114">
        <f t="shared" si="351"/>
        <v>16008.7125</v>
      </c>
      <c r="O1114" t="s">
        <v>35</v>
      </c>
      <c r="P1114">
        <f t="shared" si="352"/>
        <v>9.5</v>
      </c>
      <c r="R1114">
        <v>94.883751</v>
      </c>
      <c r="S1114">
        <f t="shared" si="353"/>
        <v>142.3256265</v>
      </c>
      <c r="U1114">
        <v>90.66143</v>
      </c>
    </row>
    <row r="1115" spans="1:21" ht="12.75">
      <c r="A1115">
        <v>1043</v>
      </c>
      <c r="B1115">
        <v>3</v>
      </c>
      <c r="C1115">
        <v>1043</v>
      </c>
      <c r="D1115" t="s">
        <v>33</v>
      </c>
      <c r="E1115" t="s">
        <v>34</v>
      </c>
      <c r="I1115">
        <v>23.662802</v>
      </c>
      <c r="J1115">
        <f t="shared" si="350"/>
        <v>30.7616426</v>
      </c>
      <c r="L1115">
        <v>117.379463</v>
      </c>
      <c r="M1115">
        <f t="shared" si="351"/>
        <v>206.58785488</v>
      </c>
      <c r="O1115" t="s">
        <v>35</v>
      </c>
      <c r="P1115">
        <f t="shared" si="352"/>
        <v>9.5</v>
      </c>
      <c r="R1115">
        <v>36.786026</v>
      </c>
      <c r="S1115">
        <f t="shared" si="353"/>
        <v>55.179039</v>
      </c>
      <c r="U1115" t="s">
        <v>35</v>
      </c>
    </row>
    <row r="1116" spans="1:23" ht="12.75">
      <c r="A1116">
        <v>1044</v>
      </c>
      <c r="B1116">
        <v>3</v>
      </c>
      <c r="C1116">
        <v>1044</v>
      </c>
      <c r="D1116" t="s">
        <v>34</v>
      </c>
      <c r="E1116" t="s">
        <v>34</v>
      </c>
      <c r="I1116" t="s">
        <v>35</v>
      </c>
      <c r="J1116">
        <f t="shared" si="350"/>
        <v>7</v>
      </c>
      <c r="K1116">
        <f>IF(X1116="",J1116,X1116)</f>
        <v>7</v>
      </c>
      <c r="L1116">
        <v>29.223042</v>
      </c>
      <c r="M1116">
        <f t="shared" si="351"/>
        <v>51.43255392</v>
      </c>
      <c r="N1116">
        <f>IF(Z1116="",M1116,Z1116)</f>
        <v>51.43255392</v>
      </c>
      <c r="O1116" t="s">
        <v>35</v>
      </c>
      <c r="P1116">
        <f t="shared" si="352"/>
        <v>9.5</v>
      </c>
      <c r="Q1116">
        <f>IF(AB1116="",P1116,AB1116)</f>
        <v>9.5</v>
      </c>
      <c r="R1116" t="s">
        <v>35</v>
      </c>
      <c r="S1116">
        <f t="shared" si="353"/>
        <v>15</v>
      </c>
      <c r="T1116">
        <f>IF(AD1116="",S1116,AD1116)</f>
        <v>15</v>
      </c>
      <c r="U1116" t="s">
        <v>35</v>
      </c>
      <c r="V1116">
        <f>IF(U1116="&lt;LOD",43,U1116)</f>
        <v>43</v>
      </c>
      <c r="W1116">
        <f>IF(AF1116="",V1116,AF1116)</f>
        <v>43</v>
      </c>
    </row>
    <row r="1117" spans="1:21" ht="12.75">
      <c r="A1117">
        <v>1045</v>
      </c>
      <c r="B1117">
        <v>2</v>
      </c>
      <c r="C1117">
        <v>1045</v>
      </c>
      <c r="D1117" t="s">
        <v>33</v>
      </c>
      <c r="E1117" t="s">
        <v>34</v>
      </c>
      <c r="I1117">
        <v>43.230965</v>
      </c>
      <c r="J1117">
        <f t="shared" si="350"/>
        <v>56.2002545</v>
      </c>
      <c r="L1117">
        <v>198.503784</v>
      </c>
      <c r="M1117">
        <f t="shared" si="351"/>
        <v>349.36665984</v>
      </c>
      <c r="O1117" t="s">
        <v>35</v>
      </c>
      <c r="P1117">
        <f t="shared" si="352"/>
        <v>9.5</v>
      </c>
      <c r="R1117" t="s">
        <v>35</v>
      </c>
      <c r="S1117">
        <f t="shared" si="353"/>
        <v>15</v>
      </c>
      <c r="U1117" t="s">
        <v>35</v>
      </c>
    </row>
    <row r="1118" spans="1:33" ht="12.75">
      <c r="A1118">
        <v>1046</v>
      </c>
      <c r="B1118">
        <v>1</v>
      </c>
      <c r="C1118">
        <v>1046</v>
      </c>
      <c r="D1118" t="s">
        <v>34</v>
      </c>
      <c r="E1118" t="s">
        <v>34</v>
      </c>
      <c r="H1118" t="s">
        <v>33</v>
      </c>
      <c r="I1118" t="s">
        <v>35</v>
      </c>
      <c r="J1118">
        <f t="shared" si="350"/>
        <v>7</v>
      </c>
      <c r="K1118">
        <f aca="true" t="shared" si="354" ref="K1118:K1124">IF(X1118="",J1118,X1118)</f>
        <v>4.3</v>
      </c>
      <c r="L1118">
        <v>24.668905</v>
      </c>
      <c r="M1118">
        <f t="shared" si="351"/>
        <v>43.4172728</v>
      </c>
      <c r="N1118">
        <f aca="true" t="shared" si="355" ref="N1118:N1125">IF(Z1118="",M1118,Z1118)</f>
        <v>14</v>
      </c>
      <c r="O1118" t="s">
        <v>35</v>
      </c>
      <c r="P1118">
        <f t="shared" si="352"/>
        <v>9.5</v>
      </c>
      <c r="Q1118">
        <f aca="true" t="shared" si="356" ref="Q1118:Q1125">IF(AB1118="",P1118,AB1118)</f>
        <v>0.036</v>
      </c>
      <c r="R1118" t="s">
        <v>35</v>
      </c>
      <c r="S1118">
        <f t="shared" si="353"/>
        <v>15</v>
      </c>
      <c r="T1118">
        <f aca="true" t="shared" si="357" ref="T1118:T1125">IF(AD1118="",S1118,AD1118)</f>
        <v>1.1</v>
      </c>
      <c r="U1118" t="s">
        <v>35</v>
      </c>
      <c r="V1118">
        <f aca="true" t="shared" si="358" ref="V1118:V1125">IF(U1118="&lt;LOD",43,U1118)</f>
        <v>43</v>
      </c>
      <c r="W1118">
        <f aca="true" t="shared" si="359" ref="W1118:W1125">IF(AF1118="",V1118,AF1118)</f>
        <v>30</v>
      </c>
      <c r="X1118">
        <v>4.3</v>
      </c>
      <c r="Y1118" t="s">
        <v>37</v>
      </c>
      <c r="Z1118">
        <v>14</v>
      </c>
      <c r="AA1118" t="s">
        <v>37</v>
      </c>
      <c r="AB1118">
        <v>0.036</v>
      </c>
      <c r="AC1118" t="s">
        <v>37</v>
      </c>
      <c r="AD1118">
        <v>1.1</v>
      </c>
      <c r="AE1118" t="s">
        <v>37</v>
      </c>
      <c r="AF1118">
        <v>30</v>
      </c>
      <c r="AG1118" t="s">
        <v>37</v>
      </c>
    </row>
    <row r="1119" spans="1:23" ht="12.75">
      <c r="A1119">
        <v>1047</v>
      </c>
      <c r="B1119">
        <v>1</v>
      </c>
      <c r="C1119">
        <v>1046</v>
      </c>
      <c r="D1119" t="s">
        <v>34</v>
      </c>
      <c r="E1119" t="s">
        <v>33</v>
      </c>
      <c r="F1119">
        <v>1046</v>
      </c>
      <c r="H1119" t="s">
        <v>33</v>
      </c>
      <c r="I1119" t="s">
        <v>35</v>
      </c>
      <c r="J1119">
        <f t="shared" si="350"/>
        <v>7</v>
      </c>
      <c r="K1119">
        <f t="shared" si="354"/>
        <v>7</v>
      </c>
      <c r="L1119">
        <v>21.406025</v>
      </c>
      <c r="M1119">
        <f t="shared" si="351"/>
        <v>37.674604</v>
      </c>
      <c r="N1119">
        <f t="shared" si="355"/>
        <v>37.674604</v>
      </c>
      <c r="O1119" t="s">
        <v>35</v>
      </c>
      <c r="P1119">
        <f t="shared" si="352"/>
        <v>9.5</v>
      </c>
      <c r="Q1119">
        <f t="shared" si="356"/>
        <v>9.5</v>
      </c>
      <c r="R1119" t="s">
        <v>35</v>
      </c>
      <c r="S1119">
        <f t="shared" si="353"/>
        <v>15</v>
      </c>
      <c r="T1119">
        <f t="shared" si="357"/>
        <v>15</v>
      </c>
      <c r="U1119">
        <v>70.964027</v>
      </c>
      <c r="V1119">
        <f t="shared" si="358"/>
        <v>70.964027</v>
      </c>
      <c r="W1119">
        <f t="shared" si="359"/>
        <v>70.964027</v>
      </c>
    </row>
    <row r="1120" spans="1:23" ht="12.75">
      <c r="A1120">
        <v>1048</v>
      </c>
      <c r="B1120">
        <v>1</v>
      </c>
      <c r="C1120">
        <v>1048</v>
      </c>
      <c r="D1120" t="s">
        <v>34</v>
      </c>
      <c r="E1120" t="s">
        <v>34</v>
      </c>
      <c r="H1120" t="s">
        <v>33</v>
      </c>
      <c r="I1120" t="s">
        <v>35</v>
      </c>
      <c r="J1120">
        <f t="shared" si="350"/>
        <v>7</v>
      </c>
      <c r="K1120">
        <f t="shared" si="354"/>
        <v>7</v>
      </c>
      <c r="L1120">
        <v>80.60685</v>
      </c>
      <c r="M1120">
        <f t="shared" si="351"/>
        <v>141.868056</v>
      </c>
      <c r="N1120">
        <f t="shared" si="355"/>
        <v>141.868056</v>
      </c>
      <c r="O1120" t="s">
        <v>35</v>
      </c>
      <c r="P1120">
        <f t="shared" si="352"/>
        <v>9.5</v>
      </c>
      <c r="Q1120">
        <f t="shared" si="356"/>
        <v>9.5</v>
      </c>
      <c r="R1120" t="s">
        <v>35</v>
      </c>
      <c r="S1120">
        <f t="shared" si="353"/>
        <v>15</v>
      </c>
      <c r="T1120">
        <f t="shared" si="357"/>
        <v>15</v>
      </c>
      <c r="U1120">
        <v>63.42379</v>
      </c>
      <c r="V1120">
        <f t="shared" si="358"/>
        <v>63.42379</v>
      </c>
      <c r="W1120">
        <f t="shared" si="359"/>
        <v>63.42379</v>
      </c>
    </row>
    <row r="1121" spans="1:23" ht="12.75">
      <c r="A1121">
        <v>1049</v>
      </c>
      <c r="B1121">
        <v>2</v>
      </c>
      <c r="C1121">
        <v>1049</v>
      </c>
      <c r="D1121" t="s">
        <v>34</v>
      </c>
      <c r="E1121" t="s">
        <v>34</v>
      </c>
      <c r="I1121">
        <v>12.447586</v>
      </c>
      <c r="J1121">
        <f t="shared" si="350"/>
        <v>16.1818618</v>
      </c>
      <c r="K1121">
        <f t="shared" si="354"/>
        <v>16.1818618</v>
      </c>
      <c r="L1121">
        <v>62.885563</v>
      </c>
      <c r="M1121">
        <f t="shared" si="351"/>
        <v>110.67859088</v>
      </c>
      <c r="N1121">
        <f t="shared" si="355"/>
        <v>110.67859088</v>
      </c>
      <c r="O1121" t="s">
        <v>35</v>
      </c>
      <c r="P1121">
        <f t="shared" si="352"/>
        <v>9.5</v>
      </c>
      <c r="Q1121">
        <f t="shared" si="356"/>
        <v>9.5</v>
      </c>
      <c r="R1121" t="s">
        <v>35</v>
      </c>
      <c r="S1121">
        <f t="shared" si="353"/>
        <v>15</v>
      </c>
      <c r="T1121">
        <f t="shared" si="357"/>
        <v>15</v>
      </c>
      <c r="U1121" t="s">
        <v>35</v>
      </c>
      <c r="V1121">
        <f t="shared" si="358"/>
        <v>43</v>
      </c>
      <c r="W1121">
        <f t="shared" si="359"/>
        <v>43</v>
      </c>
    </row>
    <row r="1122" spans="1:23" ht="12.75">
      <c r="A1122">
        <v>1050</v>
      </c>
      <c r="B1122">
        <v>2</v>
      </c>
      <c r="C1122">
        <v>1050</v>
      </c>
      <c r="D1122" t="s">
        <v>34</v>
      </c>
      <c r="E1122" t="s">
        <v>34</v>
      </c>
      <c r="I1122">
        <v>9.666949</v>
      </c>
      <c r="J1122">
        <f t="shared" si="350"/>
        <v>12.567033700000001</v>
      </c>
      <c r="K1122">
        <f t="shared" si="354"/>
        <v>12.567033700000001</v>
      </c>
      <c r="L1122">
        <v>28.361099</v>
      </c>
      <c r="M1122">
        <f t="shared" si="351"/>
        <v>49.91553424</v>
      </c>
      <c r="N1122">
        <f t="shared" si="355"/>
        <v>49.91553424</v>
      </c>
      <c r="O1122" t="s">
        <v>35</v>
      </c>
      <c r="P1122">
        <f t="shared" si="352"/>
        <v>9.5</v>
      </c>
      <c r="Q1122">
        <f t="shared" si="356"/>
        <v>9.5</v>
      </c>
      <c r="R1122" t="s">
        <v>35</v>
      </c>
      <c r="S1122">
        <f t="shared" si="353"/>
        <v>15</v>
      </c>
      <c r="T1122">
        <f t="shared" si="357"/>
        <v>15</v>
      </c>
      <c r="U1122">
        <v>56.587082</v>
      </c>
      <c r="V1122">
        <f t="shared" si="358"/>
        <v>56.587082</v>
      </c>
      <c r="W1122">
        <f t="shared" si="359"/>
        <v>56.587082</v>
      </c>
    </row>
    <row r="1123" spans="1:23" ht="12.75">
      <c r="A1123">
        <v>1051</v>
      </c>
      <c r="B1123">
        <v>2</v>
      </c>
      <c r="C1123">
        <v>1051</v>
      </c>
      <c r="D1123" t="s">
        <v>34</v>
      </c>
      <c r="E1123" t="s">
        <v>34</v>
      </c>
      <c r="I1123">
        <v>22.532921</v>
      </c>
      <c r="J1123">
        <f t="shared" si="350"/>
        <v>29.292797300000004</v>
      </c>
      <c r="K1123">
        <f t="shared" si="354"/>
        <v>29.292797300000004</v>
      </c>
      <c r="L1123">
        <v>41.697197</v>
      </c>
      <c r="M1123">
        <f t="shared" si="351"/>
        <v>73.38706672</v>
      </c>
      <c r="N1123">
        <f t="shared" si="355"/>
        <v>73.38706672</v>
      </c>
      <c r="O1123" t="s">
        <v>35</v>
      </c>
      <c r="P1123">
        <f t="shared" si="352"/>
        <v>9.5</v>
      </c>
      <c r="Q1123">
        <f t="shared" si="356"/>
        <v>9.5</v>
      </c>
      <c r="R1123" t="s">
        <v>35</v>
      </c>
      <c r="S1123">
        <f t="shared" si="353"/>
        <v>15</v>
      </c>
      <c r="T1123">
        <f t="shared" si="357"/>
        <v>15</v>
      </c>
      <c r="U1123">
        <v>55.422359</v>
      </c>
      <c r="V1123">
        <f t="shared" si="358"/>
        <v>55.422359</v>
      </c>
      <c r="W1123">
        <f t="shared" si="359"/>
        <v>55.422359</v>
      </c>
    </row>
    <row r="1124" spans="1:33" ht="12.75">
      <c r="A1124">
        <v>1052</v>
      </c>
      <c r="B1124">
        <v>2</v>
      </c>
      <c r="C1124">
        <v>1052</v>
      </c>
      <c r="D1124" t="s">
        <v>34</v>
      </c>
      <c r="E1124" t="s">
        <v>34</v>
      </c>
      <c r="H1124" t="s">
        <v>33</v>
      </c>
      <c r="I1124">
        <v>13.359208</v>
      </c>
      <c r="J1124">
        <f t="shared" si="350"/>
        <v>17.366970400000003</v>
      </c>
      <c r="K1124">
        <f t="shared" si="354"/>
        <v>12</v>
      </c>
      <c r="L1124">
        <v>13.737791</v>
      </c>
      <c r="M1124">
        <f t="shared" si="351"/>
        <v>24.17851216</v>
      </c>
      <c r="N1124">
        <f t="shared" si="355"/>
        <v>280</v>
      </c>
      <c r="O1124" t="s">
        <v>35</v>
      </c>
      <c r="P1124">
        <f t="shared" si="352"/>
        <v>9.5</v>
      </c>
      <c r="Q1124">
        <f t="shared" si="356"/>
        <v>0.59</v>
      </c>
      <c r="R1124" t="s">
        <v>35</v>
      </c>
      <c r="S1124">
        <f t="shared" si="353"/>
        <v>15</v>
      </c>
      <c r="T1124">
        <f t="shared" si="357"/>
        <v>19</v>
      </c>
      <c r="U1124" t="s">
        <v>35</v>
      </c>
      <c r="V1124">
        <f t="shared" si="358"/>
        <v>43</v>
      </c>
      <c r="W1124">
        <f t="shared" si="359"/>
        <v>31</v>
      </c>
      <c r="X1124">
        <v>12</v>
      </c>
      <c r="Y1124" t="s">
        <v>37</v>
      </c>
      <c r="Z1124">
        <v>280</v>
      </c>
      <c r="AA1124" t="s">
        <v>37</v>
      </c>
      <c r="AB1124">
        <v>0.59</v>
      </c>
      <c r="AC1124" t="s">
        <v>37</v>
      </c>
      <c r="AD1124">
        <v>19</v>
      </c>
      <c r="AE1124" t="s">
        <v>37</v>
      </c>
      <c r="AF1124">
        <v>31</v>
      </c>
      <c r="AG1124" t="s">
        <v>37</v>
      </c>
    </row>
    <row r="1125" spans="1:23" ht="12.75">
      <c r="A1125">
        <v>1053</v>
      </c>
      <c r="B1125">
        <v>2</v>
      </c>
      <c r="C1125">
        <v>1052</v>
      </c>
      <c r="D1125" t="s">
        <v>34</v>
      </c>
      <c r="E1125" t="s">
        <v>33</v>
      </c>
      <c r="F1125">
        <v>1052</v>
      </c>
      <c r="H1125" t="s">
        <v>33</v>
      </c>
      <c r="N1125">
        <f t="shared" si="355"/>
        <v>0</v>
      </c>
      <c r="Q1125">
        <f t="shared" si="356"/>
        <v>0</v>
      </c>
      <c r="T1125">
        <f t="shared" si="357"/>
        <v>0</v>
      </c>
      <c r="V1125">
        <f t="shared" si="358"/>
        <v>0</v>
      </c>
      <c r="W1125">
        <f t="shared" si="359"/>
        <v>0</v>
      </c>
    </row>
    <row r="1126" spans="1:21" ht="12.75">
      <c r="A1126">
        <v>1054</v>
      </c>
      <c r="B1126">
        <v>3</v>
      </c>
      <c r="C1126">
        <v>1054</v>
      </c>
      <c r="D1126" t="s">
        <v>33</v>
      </c>
      <c r="E1126" t="s">
        <v>34</v>
      </c>
      <c r="I1126" t="s">
        <v>35</v>
      </c>
      <c r="J1126">
        <f aca="true" t="shared" si="360" ref="J1126:J1138">IF(I1126="&lt;LOD",7,I1126*1.3)</f>
        <v>7</v>
      </c>
      <c r="L1126">
        <v>101.260017</v>
      </c>
      <c r="M1126">
        <f aca="true" t="shared" si="361" ref="M1126:M1138">L1126*1.76</f>
        <v>178.21762992</v>
      </c>
      <c r="O1126">
        <v>19.201815</v>
      </c>
      <c r="P1126">
        <f aca="true" t="shared" si="362" ref="P1126:P1138">IF(O1126="&lt;LOD",9.5,O1126)</f>
        <v>19.201815</v>
      </c>
      <c r="R1126">
        <v>15.377294</v>
      </c>
      <c r="S1126">
        <f aca="true" t="shared" si="363" ref="S1126:S1138">IF(R1126="&lt;LOD",15,R1126*1.5)</f>
        <v>23.065941</v>
      </c>
      <c r="U1126">
        <v>78.7342</v>
      </c>
    </row>
    <row r="1127" spans="1:21" ht="12.75">
      <c r="A1127">
        <v>1055</v>
      </c>
      <c r="B1127">
        <v>3</v>
      </c>
      <c r="C1127">
        <v>1055</v>
      </c>
      <c r="D1127" t="s">
        <v>33</v>
      </c>
      <c r="E1127" t="s">
        <v>34</v>
      </c>
      <c r="I1127" t="s">
        <v>35</v>
      </c>
      <c r="J1127">
        <f t="shared" si="360"/>
        <v>7</v>
      </c>
      <c r="L1127">
        <v>233.567047</v>
      </c>
      <c r="M1127">
        <f t="shared" si="361"/>
        <v>411.07800272000003</v>
      </c>
      <c r="O1127" t="s">
        <v>35</v>
      </c>
      <c r="P1127">
        <f t="shared" si="362"/>
        <v>9.5</v>
      </c>
      <c r="R1127" t="s">
        <v>35</v>
      </c>
      <c r="S1127">
        <f t="shared" si="363"/>
        <v>15</v>
      </c>
      <c r="U1127" t="s">
        <v>35</v>
      </c>
    </row>
    <row r="1128" spans="1:23" ht="12.75">
      <c r="A1128">
        <v>1056</v>
      </c>
      <c r="B1128">
        <v>3</v>
      </c>
      <c r="C1128">
        <v>1056</v>
      </c>
      <c r="D1128" t="s">
        <v>34</v>
      </c>
      <c r="E1128" t="s">
        <v>34</v>
      </c>
      <c r="I1128" t="s">
        <v>35</v>
      </c>
      <c r="J1128">
        <f t="shared" si="360"/>
        <v>7</v>
      </c>
      <c r="K1128">
        <f>IF(X1128="",J1128,X1128)</f>
        <v>7</v>
      </c>
      <c r="L1128">
        <v>195.291489</v>
      </c>
      <c r="M1128">
        <f t="shared" si="361"/>
        <v>343.71302064</v>
      </c>
      <c r="N1128">
        <f>IF(Z1128="",M1128,Z1128)</f>
        <v>343.71302064</v>
      </c>
      <c r="O1128">
        <v>16.915649</v>
      </c>
      <c r="P1128">
        <f t="shared" si="362"/>
        <v>16.915649</v>
      </c>
      <c r="Q1128">
        <f>IF(AB1128="",P1128,AB1128)</f>
        <v>16.915649</v>
      </c>
      <c r="R1128" t="s">
        <v>35</v>
      </c>
      <c r="S1128">
        <f t="shared" si="363"/>
        <v>15</v>
      </c>
      <c r="T1128">
        <f>IF(AD1128="",S1128,AD1128)</f>
        <v>15</v>
      </c>
      <c r="U1128" t="s">
        <v>35</v>
      </c>
      <c r="V1128">
        <f>IF(U1128="&lt;LOD",43,U1128)</f>
        <v>43</v>
      </c>
      <c r="W1128">
        <f>IF(AF1128="",V1128,AF1128)</f>
        <v>43</v>
      </c>
    </row>
    <row r="1129" spans="1:23" ht="12.75">
      <c r="A1129">
        <v>1056</v>
      </c>
      <c r="B1129">
        <v>3</v>
      </c>
      <c r="C1129">
        <v>1056</v>
      </c>
      <c r="D1129" t="s">
        <v>34</v>
      </c>
      <c r="E1129" t="s">
        <v>34</v>
      </c>
      <c r="I1129">
        <v>24.715321</v>
      </c>
      <c r="J1129">
        <f t="shared" si="360"/>
        <v>32.1299173</v>
      </c>
      <c r="K1129">
        <f>IF(X1129="",J1129,X1129)</f>
        <v>32.1299173</v>
      </c>
      <c r="L1129">
        <v>250.550079</v>
      </c>
      <c r="M1129">
        <f t="shared" si="361"/>
        <v>440.96813904000004</v>
      </c>
      <c r="N1129">
        <f>IF(Z1129="",M1129,Z1129)</f>
        <v>440.96813904000004</v>
      </c>
      <c r="O1129" t="s">
        <v>35</v>
      </c>
      <c r="P1129">
        <f t="shared" si="362"/>
        <v>9.5</v>
      </c>
      <c r="Q1129">
        <f>IF(AB1129="",P1129,AB1129)</f>
        <v>9.5</v>
      </c>
      <c r="R1129">
        <v>17.067335</v>
      </c>
      <c r="S1129">
        <f t="shared" si="363"/>
        <v>25.6010025</v>
      </c>
      <c r="T1129">
        <f>IF(AD1129="",S1129,AD1129)</f>
        <v>25.6010025</v>
      </c>
      <c r="U1129">
        <v>61.812981</v>
      </c>
      <c r="V1129">
        <f>IF(U1129="&lt;LOD",43,U1129)</f>
        <v>61.812981</v>
      </c>
      <c r="W1129">
        <f>IF(AF1129="",V1129,AF1129)</f>
        <v>61.812981</v>
      </c>
    </row>
    <row r="1130" spans="1:21" ht="12.75">
      <c r="A1130">
        <v>1057</v>
      </c>
      <c r="B1130">
        <v>3</v>
      </c>
      <c r="C1130">
        <v>1057</v>
      </c>
      <c r="D1130" t="s">
        <v>33</v>
      </c>
      <c r="E1130" t="s">
        <v>34</v>
      </c>
      <c r="I1130">
        <v>33.303719</v>
      </c>
      <c r="J1130">
        <f t="shared" si="360"/>
        <v>43.2948347</v>
      </c>
      <c r="L1130">
        <v>232.15007</v>
      </c>
      <c r="M1130">
        <f t="shared" si="361"/>
        <v>408.5841232</v>
      </c>
      <c r="O1130" t="s">
        <v>35</v>
      </c>
      <c r="P1130">
        <f t="shared" si="362"/>
        <v>9.5</v>
      </c>
      <c r="R1130" t="s">
        <v>35</v>
      </c>
      <c r="S1130">
        <f t="shared" si="363"/>
        <v>15</v>
      </c>
      <c r="U1130" t="s">
        <v>35</v>
      </c>
    </row>
    <row r="1131" spans="1:21" ht="12.75">
      <c r="A1131">
        <v>1058</v>
      </c>
      <c r="B1131">
        <v>3</v>
      </c>
      <c r="C1131">
        <v>1058</v>
      </c>
      <c r="D1131" t="s">
        <v>33</v>
      </c>
      <c r="E1131" t="s">
        <v>34</v>
      </c>
      <c r="I1131">
        <v>462.881958</v>
      </c>
      <c r="J1131">
        <f t="shared" si="360"/>
        <v>601.7465454000001</v>
      </c>
      <c r="L1131">
        <v>3542.00708</v>
      </c>
      <c r="M1131">
        <f t="shared" si="361"/>
        <v>6233.9324608</v>
      </c>
      <c r="O1131">
        <v>36.550632</v>
      </c>
      <c r="P1131">
        <f t="shared" si="362"/>
        <v>36.550632</v>
      </c>
      <c r="R1131">
        <v>460.949127</v>
      </c>
      <c r="S1131">
        <f t="shared" si="363"/>
        <v>691.4236905</v>
      </c>
      <c r="U1131" t="s">
        <v>35</v>
      </c>
    </row>
    <row r="1132" spans="1:21" ht="12.75">
      <c r="A1132">
        <v>1059</v>
      </c>
      <c r="B1132">
        <v>3</v>
      </c>
      <c r="C1132">
        <v>1059</v>
      </c>
      <c r="D1132" t="s">
        <v>33</v>
      </c>
      <c r="E1132" t="s">
        <v>34</v>
      </c>
      <c r="I1132">
        <v>119.534981</v>
      </c>
      <c r="J1132">
        <f t="shared" si="360"/>
        <v>155.39547530000002</v>
      </c>
      <c r="L1132">
        <v>1038.074951</v>
      </c>
      <c r="M1132">
        <f t="shared" si="361"/>
        <v>1827.0119137600002</v>
      </c>
      <c r="O1132">
        <v>63.411301</v>
      </c>
      <c r="P1132">
        <f t="shared" si="362"/>
        <v>63.411301</v>
      </c>
      <c r="R1132">
        <v>142.188766</v>
      </c>
      <c r="S1132">
        <f t="shared" si="363"/>
        <v>213.28314899999998</v>
      </c>
      <c r="U1132" t="s">
        <v>35</v>
      </c>
    </row>
    <row r="1133" spans="1:21" ht="12.75">
      <c r="A1133">
        <v>1060</v>
      </c>
      <c r="B1133">
        <v>3</v>
      </c>
      <c r="C1133">
        <v>1060</v>
      </c>
      <c r="D1133" t="s">
        <v>33</v>
      </c>
      <c r="E1133" t="s">
        <v>34</v>
      </c>
      <c r="I1133" t="s">
        <v>35</v>
      </c>
      <c r="J1133">
        <f t="shared" si="360"/>
        <v>7</v>
      </c>
      <c r="L1133">
        <v>78.990242</v>
      </c>
      <c r="M1133">
        <f t="shared" si="361"/>
        <v>139.02282592</v>
      </c>
      <c r="O1133" t="s">
        <v>35</v>
      </c>
      <c r="P1133">
        <f t="shared" si="362"/>
        <v>9.5</v>
      </c>
      <c r="R1133">
        <v>44.238106</v>
      </c>
      <c r="S1133">
        <f t="shared" si="363"/>
        <v>66.357159</v>
      </c>
      <c r="U1133" t="s">
        <v>35</v>
      </c>
    </row>
    <row r="1134" spans="1:23" ht="12.75">
      <c r="A1134">
        <v>1061</v>
      </c>
      <c r="B1134">
        <v>3</v>
      </c>
      <c r="C1134">
        <v>1061</v>
      </c>
      <c r="D1134" t="s">
        <v>34</v>
      </c>
      <c r="E1134" t="s">
        <v>34</v>
      </c>
      <c r="I1134" t="s">
        <v>35</v>
      </c>
      <c r="J1134">
        <f t="shared" si="360"/>
        <v>7</v>
      </c>
      <c r="K1134">
        <f>IF(X1134="",J1134,X1134)</f>
        <v>7</v>
      </c>
      <c r="L1134">
        <v>59.27882</v>
      </c>
      <c r="M1134">
        <f t="shared" si="361"/>
        <v>104.33072320000001</v>
      </c>
      <c r="N1134">
        <f>IF(Z1134="",M1134,Z1134)</f>
        <v>104.33072320000001</v>
      </c>
      <c r="O1134" t="s">
        <v>35</v>
      </c>
      <c r="P1134">
        <f t="shared" si="362"/>
        <v>9.5</v>
      </c>
      <c r="Q1134">
        <f>IF(AB1134="",P1134,AB1134)</f>
        <v>9.5</v>
      </c>
      <c r="R1134" t="s">
        <v>35</v>
      </c>
      <c r="S1134">
        <f t="shared" si="363"/>
        <v>15</v>
      </c>
      <c r="T1134">
        <f>IF(AD1134="",S1134,AD1134)</f>
        <v>15</v>
      </c>
      <c r="U1134" t="s">
        <v>35</v>
      </c>
      <c r="V1134">
        <f>IF(U1134="&lt;LOD",43,U1134)</f>
        <v>43</v>
      </c>
      <c r="W1134">
        <f>IF(AF1134="",V1134,AF1134)</f>
        <v>43</v>
      </c>
    </row>
    <row r="1135" spans="1:23" ht="12.75">
      <c r="A1135">
        <v>1062</v>
      </c>
      <c r="B1135">
        <v>3</v>
      </c>
      <c r="C1135">
        <v>1062</v>
      </c>
      <c r="D1135" t="s">
        <v>34</v>
      </c>
      <c r="E1135" t="s">
        <v>34</v>
      </c>
      <c r="I1135" t="s">
        <v>35</v>
      </c>
      <c r="J1135">
        <f t="shared" si="360"/>
        <v>7</v>
      </c>
      <c r="K1135">
        <f>IF(X1135="",J1135,X1135)</f>
        <v>7</v>
      </c>
      <c r="L1135">
        <v>195.074539</v>
      </c>
      <c r="M1135">
        <f t="shared" si="361"/>
        <v>343.33118864</v>
      </c>
      <c r="N1135">
        <f>IF(Z1135="",M1135,Z1135)</f>
        <v>343.33118864</v>
      </c>
      <c r="O1135" t="s">
        <v>35</v>
      </c>
      <c r="P1135">
        <f t="shared" si="362"/>
        <v>9.5</v>
      </c>
      <c r="Q1135">
        <f>IF(AB1135="",P1135,AB1135)</f>
        <v>9.5</v>
      </c>
      <c r="R1135">
        <v>58.57793</v>
      </c>
      <c r="S1135">
        <f t="shared" si="363"/>
        <v>87.866895</v>
      </c>
      <c r="T1135">
        <f>IF(AD1135="",S1135,AD1135)</f>
        <v>87.866895</v>
      </c>
      <c r="U1135" t="s">
        <v>35</v>
      </c>
      <c r="V1135">
        <f>IF(U1135="&lt;LOD",43,U1135)</f>
        <v>43</v>
      </c>
      <c r="W1135">
        <f>IF(AF1135="",V1135,AF1135)</f>
        <v>43</v>
      </c>
    </row>
    <row r="1136" spans="1:21" ht="12.75">
      <c r="A1136">
        <v>1063</v>
      </c>
      <c r="B1136">
        <v>3</v>
      </c>
      <c r="C1136">
        <v>1063</v>
      </c>
      <c r="D1136" t="s">
        <v>33</v>
      </c>
      <c r="E1136" t="s">
        <v>34</v>
      </c>
      <c r="I1136" t="s">
        <v>35</v>
      </c>
      <c r="J1136">
        <f t="shared" si="360"/>
        <v>7</v>
      </c>
      <c r="L1136">
        <v>58.539906</v>
      </c>
      <c r="M1136">
        <f t="shared" si="361"/>
        <v>103.03023456000001</v>
      </c>
      <c r="O1136">
        <v>17.495098</v>
      </c>
      <c r="P1136">
        <f t="shared" si="362"/>
        <v>17.495098</v>
      </c>
      <c r="R1136">
        <v>89.599159</v>
      </c>
      <c r="S1136">
        <f t="shared" si="363"/>
        <v>134.3987385</v>
      </c>
      <c r="U1136" t="s">
        <v>35</v>
      </c>
    </row>
    <row r="1137" spans="1:21" ht="12.75">
      <c r="A1137">
        <v>1063</v>
      </c>
      <c r="B1137">
        <v>3</v>
      </c>
      <c r="C1137">
        <v>1063</v>
      </c>
      <c r="D1137" t="s">
        <v>33</v>
      </c>
      <c r="E1137" t="s">
        <v>34</v>
      </c>
      <c r="I1137">
        <v>105.452042</v>
      </c>
      <c r="J1137">
        <f t="shared" si="360"/>
        <v>137.0876546</v>
      </c>
      <c r="L1137">
        <v>94.957222</v>
      </c>
      <c r="M1137">
        <f t="shared" si="361"/>
        <v>167.12471072</v>
      </c>
      <c r="O1137">
        <v>19.735319</v>
      </c>
      <c r="P1137">
        <f t="shared" si="362"/>
        <v>19.735319</v>
      </c>
      <c r="R1137">
        <v>181.602432</v>
      </c>
      <c r="S1137">
        <f t="shared" si="363"/>
        <v>272.403648</v>
      </c>
      <c r="U1137">
        <v>86.181557</v>
      </c>
    </row>
    <row r="1138" spans="1:21" ht="12.75">
      <c r="A1138">
        <v>1064</v>
      </c>
      <c r="B1138">
        <v>3</v>
      </c>
      <c r="C1138">
        <v>1064</v>
      </c>
      <c r="D1138" t="s">
        <v>33</v>
      </c>
      <c r="E1138" t="s">
        <v>34</v>
      </c>
      <c r="I1138">
        <v>34.345787</v>
      </c>
      <c r="J1138">
        <f t="shared" si="360"/>
        <v>44.6495231</v>
      </c>
      <c r="L1138">
        <v>235.413742</v>
      </c>
      <c r="M1138">
        <f t="shared" si="361"/>
        <v>414.32818592</v>
      </c>
      <c r="O1138" t="s">
        <v>35</v>
      </c>
      <c r="P1138">
        <f t="shared" si="362"/>
        <v>9.5</v>
      </c>
      <c r="R1138">
        <v>22.706629</v>
      </c>
      <c r="S1138">
        <f t="shared" si="363"/>
        <v>34.0599435</v>
      </c>
      <c r="U1138">
        <v>91.103653</v>
      </c>
    </row>
    <row r="1139" spans="1:6" ht="12.75">
      <c r="A1139">
        <v>1065</v>
      </c>
      <c r="B1139">
        <v>3</v>
      </c>
      <c r="C1139">
        <v>1064</v>
      </c>
      <c r="D1139" t="s">
        <v>33</v>
      </c>
      <c r="E1139" t="s">
        <v>33</v>
      </c>
      <c r="F1139">
        <v>1064</v>
      </c>
    </row>
    <row r="1140" spans="1:23" ht="12.75">
      <c r="A1140">
        <v>1066</v>
      </c>
      <c r="B1140">
        <v>3</v>
      </c>
      <c r="C1140">
        <v>1066</v>
      </c>
      <c r="D1140" t="s">
        <v>34</v>
      </c>
      <c r="E1140" t="s">
        <v>34</v>
      </c>
      <c r="I1140" t="s">
        <v>35</v>
      </c>
      <c r="J1140">
        <f aca="true" t="shared" si="364" ref="J1140:J1172">IF(I1140="&lt;LOD",7,I1140*1.3)</f>
        <v>7</v>
      </c>
      <c r="K1140">
        <f>IF(X1140="",J1140,X1140)</f>
        <v>7</v>
      </c>
      <c r="L1140">
        <v>49.989384</v>
      </c>
      <c r="M1140">
        <f aca="true" t="shared" si="365" ref="M1140:M1172">L1140*1.76</f>
        <v>87.98131584000001</v>
      </c>
      <c r="N1140">
        <f>IF(Z1140="",M1140,Z1140)</f>
        <v>87.98131584000001</v>
      </c>
      <c r="O1140" t="s">
        <v>35</v>
      </c>
      <c r="P1140">
        <f aca="true" t="shared" si="366" ref="P1140:P1172">IF(O1140="&lt;LOD",9.5,O1140)</f>
        <v>9.5</v>
      </c>
      <c r="Q1140">
        <f>IF(AB1140="",P1140,AB1140)</f>
        <v>9.5</v>
      </c>
      <c r="R1140" t="s">
        <v>35</v>
      </c>
      <c r="S1140">
        <f aca="true" t="shared" si="367" ref="S1140:S1172">IF(R1140="&lt;LOD",15,R1140*1.5)</f>
        <v>15</v>
      </c>
      <c r="T1140">
        <f>IF(AD1140="",S1140,AD1140)</f>
        <v>15</v>
      </c>
      <c r="U1140" t="s">
        <v>35</v>
      </c>
      <c r="V1140">
        <f>IF(U1140="&lt;LOD",43,U1140)</f>
        <v>43</v>
      </c>
      <c r="W1140">
        <f>IF(AF1140="",V1140,AF1140)</f>
        <v>43</v>
      </c>
    </row>
    <row r="1141" spans="1:21" ht="12.75">
      <c r="A1141">
        <v>1067</v>
      </c>
      <c r="B1141">
        <v>3</v>
      </c>
      <c r="C1141">
        <v>1067</v>
      </c>
      <c r="D1141" t="s">
        <v>33</v>
      </c>
      <c r="E1141" t="s">
        <v>34</v>
      </c>
      <c r="I1141" t="s">
        <v>35</v>
      </c>
      <c r="J1141">
        <f t="shared" si="364"/>
        <v>7</v>
      </c>
      <c r="L1141">
        <v>265.034149</v>
      </c>
      <c r="M1141">
        <f t="shared" si="365"/>
        <v>466.46010224</v>
      </c>
      <c r="O1141">
        <v>18.553417</v>
      </c>
      <c r="P1141">
        <f t="shared" si="366"/>
        <v>18.553417</v>
      </c>
      <c r="R1141">
        <v>33.097294</v>
      </c>
      <c r="S1141">
        <f t="shared" si="367"/>
        <v>49.64594099999999</v>
      </c>
      <c r="U1141" t="s">
        <v>35</v>
      </c>
    </row>
    <row r="1142" spans="1:23" ht="12.75">
      <c r="A1142">
        <v>1068</v>
      </c>
      <c r="B1142">
        <v>3</v>
      </c>
      <c r="C1142">
        <v>1068</v>
      </c>
      <c r="D1142" t="s">
        <v>34</v>
      </c>
      <c r="E1142" t="s">
        <v>34</v>
      </c>
      <c r="I1142">
        <v>29.172361</v>
      </c>
      <c r="J1142">
        <f t="shared" si="364"/>
        <v>37.9240693</v>
      </c>
      <c r="K1142">
        <f aca="true" t="shared" si="368" ref="K1142:K1154">IF(X1142="",J1142,X1142)</f>
        <v>37.9240693</v>
      </c>
      <c r="L1142">
        <v>92.925545</v>
      </c>
      <c r="M1142">
        <f t="shared" si="365"/>
        <v>163.5489592</v>
      </c>
      <c r="N1142">
        <f aca="true" t="shared" si="369" ref="N1142:N1154">IF(Z1142="",M1142,Z1142)</f>
        <v>163.5489592</v>
      </c>
      <c r="O1142" t="s">
        <v>35</v>
      </c>
      <c r="P1142">
        <f t="shared" si="366"/>
        <v>9.5</v>
      </c>
      <c r="Q1142">
        <f aca="true" t="shared" si="370" ref="Q1142:Q1154">IF(AB1142="",P1142,AB1142)</f>
        <v>9.5</v>
      </c>
      <c r="R1142" t="s">
        <v>35</v>
      </c>
      <c r="S1142">
        <f t="shared" si="367"/>
        <v>15</v>
      </c>
      <c r="T1142">
        <f aca="true" t="shared" si="371" ref="T1142:T1154">IF(AD1142="",S1142,AD1142)</f>
        <v>15</v>
      </c>
      <c r="U1142">
        <v>46.483261</v>
      </c>
      <c r="V1142">
        <f aca="true" t="shared" si="372" ref="V1142:V1154">IF(U1142="&lt;LOD",43,U1142)</f>
        <v>46.483261</v>
      </c>
      <c r="W1142">
        <f aca="true" t="shared" si="373" ref="W1142:W1154">IF(AF1142="",V1142,AF1142)</f>
        <v>46.483261</v>
      </c>
    </row>
    <row r="1143" spans="1:23" ht="12.75">
      <c r="A1143">
        <v>1069</v>
      </c>
      <c r="B1143">
        <v>4</v>
      </c>
      <c r="C1143">
        <v>1069</v>
      </c>
      <c r="D1143" t="s">
        <v>34</v>
      </c>
      <c r="E1143" t="s">
        <v>34</v>
      </c>
      <c r="H1143" t="s">
        <v>33</v>
      </c>
      <c r="I1143">
        <v>38.17194</v>
      </c>
      <c r="J1143">
        <f t="shared" si="364"/>
        <v>49.623522</v>
      </c>
      <c r="K1143">
        <f t="shared" si="368"/>
        <v>49.623522</v>
      </c>
      <c r="L1143">
        <v>93.323212</v>
      </c>
      <c r="M1143">
        <f t="shared" si="365"/>
        <v>164.24885312</v>
      </c>
      <c r="N1143">
        <f t="shared" si="369"/>
        <v>164.24885312</v>
      </c>
      <c r="O1143" t="s">
        <v>35</v>
      </c>
      <c r="P1143">
        <f t="shared" si="366"/>
        <v>9.5</v>
      </c>
      <c r="Q1143">
        <f t="shared" si="370"/>
        <v>9.5</v>
      </c>
      <c r="R1143">
        <v>32.130253</v>
      </c>
      <c r="S1143">
        <f t="shared" si="367"/>
        <v>48.1953795</v>
      </c>
      <c r="T1143">
        <f t="shared" si="371"/>
        <v>48.1953795</v>
      </c>
      <c r="U1143">
        <v>389.879913</v>
      </c>
      <c r="V1143">
        <f t="shared" si="372"/>
        <v>389.879913</v>
      </c>
      <c r="W1143">
        <f t="shared" si="373"/>
        <v>389.879913</v>
      </c>
    </row>
    <row r="1144" spans="1:23" ht="12.75">
      <c r="A1144">
        <v>1070</v>
      </c>
      <c r="B1144">
        <v>4</v>
      </c>
      <c r="C1144">
        <v>1070</v>
      </c>
      <c r="D1144" t="s">
        <v>34</v>
      </c>
      <c r="E1144" t="s">
        <v>34</v>
      </c>
      <c r="H1144" t="s">
        <v>33</v>
      </c>
      <c r="I1144" t="s">
        <v>35</v>
      </c>
      <c r="J1144">
        <f t="shared" si="364"/>
        <v>7</v>
      </c>
      <c r="K1144">
        <f t="shared" si="368"/>
        <v>7</v>
      </c>
      <c r="L1144">
        <v>37.871925</v>
      </c>
      <c r="M1144">
        <f t="shared" si="365"/>
        <v>66.65458799999999</v>
      </c>
      <c r="N1144">
        <f t="shared" si="369"/>
        <v>66.65458799999999</v>
      </c>
      <c r="O1144" t="s">
        <v>35</v>
      </c>
      <c r="P1144">
        <f t="shared" si="366"/>
        <v>9.5</v>
      </c>
      <c r="Q1144">
        <f t="shared" si="370"/>
        <v>9.5</v>
      </c>
      <c r="R1144" t="s">
        <v>35</v>
      </c>
      <c r="S1144">
        <f t="shared" si="367"/>
        <v>15</v>
      </c>
      <c r="T1144">
        <f t="shared" si="371"/>
        <v>15</v>
      </c>
      <c r="U1144" t="s">
        <v>35</v>
      </c>
      <c r="V1144">
        <f t="shared" si="372"/>
        <v>43</v>
      </c>
      <c r="W1144">
        <f t="shared" si="373"/>
        <v>43</v>
      </c>
    </row>
    <row r="1145" spans="1:23" ht="12.75">
      <c r="A1145">
        <v>1071</v>
      </c>
      <c r="B1145">
        <v>4</v>
      </c>
      <c r="C1145">
        <v>1071</v>
      </c>
      <c r="D1145" t="s">
        <v>34</v>
      </c>
      <c r="E1145" t="s">
        <v>34</v>
      </c>
      <c r="I1145">
        <v>23.140696</v>
      </c>
      <c r="J1145">
        <f t="shared" si="364"/>
        <v>30.082904799999998</v>
      </c>
      <c r="K1145">
        <f t="shared" si="368"/>
        <v>30.082904799999998</v>
      </c>
      <c r="L1145">
        <v>96.808632</v>
      </c>
      <c r="M1145">
        <f t="shared" si="365"/>
        <v>170.38319232</v>
      </c>
      <c r="N1145">
        <f t="shared" si="369"/>
        <v>170.38319232</v>
      </c>
      <c r="O1145" t="s">
        <v>35</v>
      </c>
      <c r="P1145">
        <f t="shared" si="366"/>
        <v>9.5</v>
      </c>
      <c r="Q1145">
        <f t="shared" si="370"/>
        <v>9.5</v>
      </c>
      <c r="R1145">
        <v>59.517246</v>
      </c>
      <c r="S1145">
        <f t="shared" si="367"/>
        <v>89.275869</v>
      </c>
      <c r="T1145">
        <f t="shared" si="371"/>
        <v>89.275869</v>
      </c>
      <c r="U1145" t="s">
        <v>35</v>
      </c>
      <c r="V1145">
        <f t="shared" si="372"/>
        <v>43</v>
      </c>
      <c r="W1145">
        <f t="shared" si="373"/>
        <v>43</v>
      </c>
    </row>
    <row r="1146" spans="1:23" ht="12.75">
      <c r="A1146">
        <v>1072</v>
      </c>
      <c r="B1146">
        <v>4</v>
      </c>
      <c r="C1146">
        <v>1072</v>
      </c>
      <c r="D1146" t="s">
        <v>34</v>
      </c>
      <c r="E1146" t="s">
        <v>34</v>
      </c>
      <c r="I1146" t="s">
        <v>35</v>
      </c>
      <c r="J1146">
        <f t="shared" si="364"/>
        <v>7</v>
      </c>
      <c r="K1146">
        <f t="shared" si="368"/>
        <v>7</v>
      </c>
      <c r="L1146">
        <v>24.688055</v>
      </c>
      <c r="M1146">
        <f t="shared" si="365"/>
        <v>43.4509768</v>
      </c>
      <c r="N1146">
        <f t="shared" si="369"/>
        <v>43.4509768</v>
      </c>
      <c r="O1146" t="s">
        <v>35</v>
      </c>
      <c r="P1146">
        <f t="shared" si="366"/>
        <v>9.5</v>
      </c>
      <c r="Q1146">
        <f t="shared" si="370"/>
        <v>9.5</v>
      </c>
      <c r="R1146" t="s">
        <v>35</v>
      </c>
      <c r="S1146">
        <f t="shared" si="367"/>
        <v>15</v>
      </c>
      <c r="T1146">
        <f t="shared" si="371"/>
        <v>15</v>
      </c>
      <c r="U1146" t="s">
        <v>35</v>
      </c>
      <c r="V1146">
        <f t="shared" si="372"/>
        <v>43</v>
      </c>
      <c r="W1146">
        <f t="shared" si="373"/>
        <v>43</v>
      </c>
    </row>
    <row r="1147" spans="1:23" ht="12.75">
      <c r="A1147">
        <v>1073</v>
      </c>
      <c r="B1147">
        <v>4</v>
      </c>
      <c r="C1147">
        <v>1073</v>
      </c>
      <c r="D1147" t="s">
        <v>34</v>
      </c>
      <c r="E1147" t="s">
        <v>34</v>
      </c>
      <c r="I1147" t="s">
        <v>35</v>
      </c>
      <c r="J1147">
        <f t="shared" si="364"/>
        <v>7</v>
      </c>
      <c r="K1147">
        <f t="shared" si="368"/>
        <v>7</v>
      </c>
      <c r="L1147">
        <v>102.716942</v>
      </c>
      <c r="M1147">
        <f t="shared" si="365"/>
        <v>180.78181792</v>
      </c>
      <c r="N1147">
        <f t="shared" si="369"/>
        <v>180.78181792</v>
      </c>
      <c r="O1147" t="s">
        <v>35</v>
      </c>
      <c r="P1147">
        <f t="shared" si="366"/>
        <v>9.5</v>
      </c>
      <c r="Q1147">
        <f t="shared" si="370"/>
        <v>9.5</v>
      </c>
      <c r="R1147">
        <v>24.984602</v>
      </c>
      <c r="S1147">
        <f t="shared" si="367"/>
        <v>37.476903</v>
      </c>
      <c r="T1147">
        <f t="shared" si="371"/>
        <v>37.476903</v>
      </c>
      <c r="U1147">
        <v>124.537277</v>
      </c>
      <c r="V1147">
        <f t="shared" si="372"/>
        <v>124.537277</v>
      </c>
      <c r="W1147">
        <f t="shared" si="373"/>
        <v>124.537277</v>
      </c>
    </row>
    <row r="1148" spans="1:23" ht="12.75">
      <c r="A1148">
        <v>1074</v>
      </c>
      <c r="B1148">
        <v>2</v>
      </c>
      <c r="C1148">
        <v>1074</v>
      </c>
      <c r="D1148" t="s">
        <v>34</v>
      </c>
      <c r="E1148" t="s">
        <v>34</v>
      </c>
      <c r="I1148" t="s">
        <v>35</v>
      </c>
      <c r="J1148">
        <f t="shared" si="364"/>
        <v>7</v>
      </c>
      <c r="K1148">
        <f t="shared" si="368"/>
        <v>7</v>
      </c>
      <c r="L1148">
        <v>64.545448</v>
      </c>
      <c r="M1148">
        <f t="shared" si="365"/>
        <v>113.59998848</v>
      </c>
      <c r="N1148">
        <f t="shared" si="369"/>
        <v>113.59998848</v>
      </c>
      <c r="O1148">
        <v>15.401059</v>
      </c>
      <c r="P1148">
        <f t="shared" si="366"/>
        <v>15.401059</v>
      </c>
      <c r="Q1148">
        <f t="shared" si="370"/>
        <v>15.401059</v>
      </c>
      <c r="R1148">
        <v>11.720278</v>
      </c>
      <c r="S1148">
        <f t="shared" si="367"/>
        <v>17.580417</v>
      </c>
      <c r="T1148">
        <f t="shared" si="371"/>
        <v>17.580417</v>
      </c>
      <c r="U1148">
        <v>59.773327</v>
      </c>
      <c r="V1148">
        <f t="shared" si="372"/>
        <v>59.773327</v>
      </c>
      <c r="W1148">
        <f t="shared" si="373"/>
        <v>59.773327</v>
      </c>
    </row>
    <row r="1149" spans="1:23" ht="12.75">
      <c r="A1149">
        <v>1075</v>
      </c>
      <c r="B1149">
        <v>4</v>
      </c>
      <c r="C1149">
        <v>1075</v>
      </c>
      <c r="D1149" t="s">
        <v>34</v>
      </c>
      <c r="E1149" t="s">
        <v>34</v>
      </c>
      <c r="I1149" t="s">
        <v>35</v>
      </c>
      <c r="J1149">
        <f t="shared" si="364"/>
        <v>7</v>
      </c>
      <c r="K1149">
        <f t="shared" si="368"/>
        <v>7</v>
      </c>
      <c r="L1149">
        <v>203.647583</v>
      </c>
      <c r="M1149">
        <f t="shared" si="365"/>
        <v>358.41974608</v>
      </c>
      <c r="N1149">
        <f t="shared" si="369"/>
        <v>358.41974608</v>
      </c>
      <c r="O1149" t="s">
        <v>35</v>
      </c>
      <c r="P1149">
        <f t="shared" si="366"/>
        <v>9.5</v>
      </c>
      <c r="Q1149">
        <f t="shared" si="370"/>
        <v>9.5</v>
      </c>
      <c r="R1149" t="s">
        <v>35</v>
      </c>
      <c r="S1149">
        <f t="shared" si="367"/>
        <v>15</v>
      </c>
      <c r="T1149">
        <f t="shared" si="371"/>
        <v>15</v>
      </c>
      <c r="U1149" t="s">
        <v>35</v>
      </c>
      <c r="V1149">
        <f t="shared" si="372"/>
        <v>43</v>
      </c>
      <c r="W1149">
        <f t="shared" si="373"/>
        <v>43</v>
      </c>
    </row>
    <row r="1150" spans="1:23" ht="12.75">
      <c r="A1150">
        <v>1076</v>
      </c>
      <c r="B1150">
        <v>4</v>
      </c>
      <c r="C1150">
        <v>1076</v>
      </c>
      <c r="D1150" t="s">
        <v>34</v>
      </c>
      <c r="E1150" t="s">
        <v>34</v>
      </c>
      <c r="I1150">
        <v>9.415951</v>
      </c>
      <c r="J1150">
        <f t="shared" si="364"/>
        <v>12.2407363</v>
      </c>
      <c r="K1150">
        <f t="shared" si="368"/>
        <v>12.2407363</v>
      </c>
      <c r="L1150">
        <v>28.359089</v>
      </c>
      <c r="M1150">
        <f t="shared" si="365"/>
        <v>49.911996640000005</v>
      </c>
      <c r="N1150">
        <f t="shared" si="369"/>
        <v>49.911996640000005</v>
      </c>
      <c r="O1150">
        <v>15.088733</v>
      </c>
      <c r="P1150">
        <f t="shared" si="366"/>
        <v>15.088733</v>
      </c>
      <c r="Q1150">
        <f t="shared" si="370"/>
        <v>15.088733</v>
      </c>
      <c r="R1150">
        <v>36.76413</v>
      </c>
      <c r="S1150">
        <f t="shared" si="367"/>
        <v>55.146195000000006</v>
      </c>
      <c r="T1150">
        <f t="shared" si="371"/>
        <v>55.146195000000006</v>
      </c>
      <c r="U1150" t="s">
        <v>35</v>
      </c>
      <c r="V1150">
        <f t="shared" si="372"/>
        <v>43</v>
      </c>
      <c r="W1150">
        <f t="shared" si="373"/>
        <v>43</v>
      </c>
    </row>
    <row r="1151" spans="1:23" ht="12.75">
      <c r="A1151">
        <v>1077</v>
      </c>
      <c r="B1151">
        <v>4</v>
      </c>
      <c r="C1151">
        <v>1077</v>
      </c>
      <c r="D1151" t="s">
        <v>34</v>
      </c>
      <c r="E1151" t="s">
        <v>34</v>
      </c>
      <c r="I1151" t="s">
        <v>35</v>
      </c>
      <c r="J1151">
        <f t="shared" si="364"/>
        <v>7</v>
      </c>
      <c r="K1151">
        <f t="shared" si="368"/>
        <v>7</v>
      </c>
      <c r="L1151">
        <v>39.082134</v>
      </c>
      <c r="M1151">
        <f t="shared" si="365"/>
        <v>68.78455584000001</v>
      </c>
      <c r="N1151">
        <f t="shared" si="369"/>
        <v>68.78455584000001</v>
      </c>
      <c r="O1151" t="s">
        <v>35</v>
      </c>
      <c r="P1151">
        <f t="shared" si="366"/>
        <v>9.5</v>
      </c>
      <c r="Q1151">
        <f t="shared" si="370"/>
        <v>9.5</v>
      </c>
      <c r="R1151" t="s">
        <v>35</v>
      </c>
      <c r="S1151">
        <f t="shared" si="367"/>
        <v>15</v>
      </c>
      <c r="T1151">
        <f t="shared" si="371"/>
        <v>15</v>
      </c>
      <c r="U1151">
        <v>70.839035</v>
      </c>
      <c r="V1151">
        <f t="shared" si="372"/>
        <v>70.839035</v>
      </c>
      <c r="W1151">
        <f t="shared" si="373"/>
        <v>70.839035</v>
      </c>
    </row>
    <row r="1152" spans="1:23" ht="12.75">
      <c r="A1152">
        <v>1078</v>
      </c>
      <c r="B1152">
        <v>4</v>
      </c>
      <c r="C1152">
        <v>1078</v>
      </c>
      <c r="D1152" t="s">
        <v>34</v>
      </c>
      <c r="E1152" t="s">
        <v>34</v>
      </c>
      <c r="I1152" t="s">
        <v>35</v>
      </c>
      <c r="J1152">
        <f t="shared" si="364"/>
        <v>7</v>
      </c>
      <c r="K1152">
        <f t="shared" si="368"/>
        <v>7</v>
      </c>
      <c r="L1152">
        <v>24.156487</v>
      </c>
      <c r="M1152">
        <f t="shared" si="365"/>
        <v>42.515417119999995</v>
      </c>
      <c r="N1152">
        <f t="shared" si="369"/>
        <v>42.515417119999995</v>
      </c>
      <c r="O1152" t="s">
        <v>35</v>
      </c>
      <c r="P1152">
        <f t="shared" si="366"/>
        <v>9.5</v>
      </c>
      <c r="Q1152">
        <f t="shared" si="370"/>
        <v>9.5</v>
      </c>
      <c r="R1152">
        <v>16.009871</v>
      </c>
      <c r="S1152">
        <f t="shared" si="367"/>
        <v>24.0148065</v>
      </c>
      <c r="T1152">
        <f t="shared" si="371"/>
        <v>24.0148065</v>
      </c>
      <c r="U1152" t="s">
        <v>35</v>
      </c>
      <c r="V1152">
        <f t="shared" si="372"/>
        <v>43</v>
      </c>
      <c r="W1152">
        <f t="shared" si="373"/>
        <v>43</v>
      </c>
    </row>
    <row r="1153" spans="1:23" ht="12.75">
      <c r="A1153">
        <v>1079</v>
      </c>
      <c r="B1153">
        <v>2</v>
      </c>
      <c r="C1153">
        <v>1079</v>
      </c>
      <c r="D1153" t="s">
        <v>34</v>
      </c>
      <c r="E1153" t="s">
        <v>34</v>
      </c>
      <c r="I1153" t="s">
        <v>35</v>
      </c>
      <c r="J1153">
        <f t="shared" si="364"/>
        <v>7</v>
      </c>
      <c r="K1153">
        <f t="shared" si="368"/>
        <v>7</v>
      </c>
      <c r="L1153">
        <v>40.009716</v>
      </c>
      <c r="M1153">
        <f t="shared" si="365"/>
        <v>70.41710015999999</v>
      </c>
      <c r="N1153">
        <f t="shared" si="369"/>
        <v>70.41710015999999</v>
      </c>
      <c r="O1153">
        <v>14.167645</v>
      </c>
      <c r="P1153">
        <f t="shared" si="366"/>
        <v>14.167645</v>
      </c>
      <c r="Q1153">
        <f t="shared" si="370"/>
        <v>14.167645</v>
      </c>
      <c r="R1153" t="s">
        <v>35</v>
      </c>
      <c r="S1153">
        <f t="shared" si="367"/>
        <v>15</v>
      </c>
      <c r="T1153">
        <f t="shared" si="371"/>
        <v>15</v>
      </c>
      <c r="U1153">
        <v>70.99102</v>
      </c>
      <c r="V1153">
        <f t="shared" si="372"/>
        <v>70.99102</v>
      </c>
      <c r="W1153">
        <f t="shared" si="373"/>
        <v>70.99102</v>
      </c>
    </row>
    <row r="1154" spans="1:23" ht="12.75">
      <c r="A1154">
        <v>1079</v>
      </c>
      <c r="B1154">
        <v>2</v>
      </c>
      <c r="C1154">
        <v>1079</v>
      </c>
      <c r="D1154" t="s">
        <v>34</v>
      </c>
      <c r="E1154" t="s">
        <v>34</v>
      </c>
      <c r="I1154" t="s">
        <v>35</v>
      </c>
      <c r="J1154">
        <f t="shared" si="364"/>
        <v>7</v>
      </c>
      <c r="K1154">
        <f t="shared" si="368"/>
        <v>7</v>
      </c>
      <c r="L1154">
        <v>37.017353</v>
      </c>
      <c r="M1154">
        <f t="shared" si="365"/>
        <v>65.15054128</v>
      </c>
      <c r="N1154">
        <f t="shared" si="369"/>
        <v>65.15054128</v>
      </c>
      <c r="O1154" t="s">
        <v>35</v>
      </c>
      <c r="P1154">
        <f t="shared" si="366"/>
        <v>9.5</v>
      </c>
      <c r="Q1154">
        <f t="shared" si="370"/>
        <v>9.5</v>
      </c>
      <c r="R1154" t="s">
        <v>35</v>
      </c>
      <c r="S1154">
        <f t="shared" si="367"/>
        <v>15</v>
      </c>
      <c r="T1154">
        <f t="shared" si="371"/>
        <v>15</v>
      </c>
      <c r="U1154">
        <v>61.746056</v>
      </c>
      <c r="V1154">
        <f t="shared" si="372"/>
        <v>61.746056</v>
      </c>
      <c r="W1154">
        <f t="shared" si="373"/>
        <v>61.746056</v>
      </c>
    </row>
    <row r="1155" spans="1:21" ht="12.75">
      <c r="A1155">
        <v>1080</v>
      </c>
      <c r="B1155">
        <v>2</v>
      </c>
      <c r="C1155">
        <v>1080</v>
      </c>
      <c r="D1155" t="s">
        <v>33</v>
      </c>
      <c r="E1155" t="s">
        <v>34</v>
      </c>
      <c r="I1155" t="s">
        <v>35</v>
      </c>
      <c r="J1155">
        <f t="shared" si="364"/>
        <v>7</v>
      </c>
      <c r="L1155">
        <v>36.812668</v>
      </c>
      <c r="M1155">
        <f t="shared" si="365"/>
        <v>64.79029568</v>
      </c>
      <c r="O1155" t="s">
        <v>35</v>
      </c>
      <c r="P1155">
        <f t="shared" si="366"/>
        <v>9.5</v>
      </c>
      <c r="R1155" t="s">
        <v>35</v>
      </c>
      <c r="S1155">
        <f t="shared" si="367"/>
        <v>15</v>
      </c>
      <c r="U1155">
        <v>68.063622</v>
      </c>
    </row>
    <row r="1156" spans="1:21" ht="12.75">
      <c r="A1156">
        <v>1080</v>
      </c>
      <c r="B1156">
        <v>2</v>
      </c>
      <c r="C1156">
        <v>1080</v>
      </c>
      <c r="D1156" t="s">
        <v>33</v>
      </c>
      <c r="E1156" t="s">
        <v>34</v>
      </c>
      <c r="I1156" t="s">
        <v>35</v>
      </c>
      <c r="J1156">
        <f t="shared" si="364"/>
        <v>7</v>
      </c>
      <c r="L1156">
        <v>43.606487</v>
      </c>
      <c r="M1156">
        <f t="shared" si="365"/>
        <v>76.74741712000001</v>
      </c>
      <c r="O1156" t="s">
        <v>35</v>
      </c>
      <c r="P1156">
        <f t="shared" si="366"/>
        <v>9.5</v>
      </c>
      <c r="R1156" t="s">
        <v>35</v>
      </c>
      <c r="S1156">
        <f t="shared" si="367"/>
        <v>15</v>
      </c>
      <c r="U1156" t="s">
        <v>35</v>
      </c>
    </row>
    <row r="1157" spans="1:23" ht="12.75">
      <c r="A1157">
        <v>1081</v>
      </c>
      <c r="B1157">
        <v>2</v>
      </c>
      <c r="C1157">
        <v>1081</v>
      </c>
      <c r="D1157" t="s">
        <v>34</v>
      </c>
      <c r="E1157" t="s">
        <v>34</v>
      </c>
      <c r="I1157">
        <v>43.001743</v>
      </c>
      <c r="J1157">
        <f t="shared" si="364"/>
        <v>55.902265899999996</v>
      </c>
      <c r="K1157">
        <f>IF(X1157="",J1157,X1157)</f>
        <v>55.902265899999996</v>
      </c>
      <c r="L1157">
        <v>509.009552</v>
      </c>
      <c r="M1157">
        <f t="shared" si="365"/>
        <v>895.85681152</v>
      </c>
      <c r="N1157">
        <f>IF(Z1157="",M1157,Z1157)</f>
        <v>895.85681152</v>
      </c>
      <c r="O1157">
        <v>18.690929</v>
      </c>
      <c r="P1157">
        <f t="shared" si="366"/>
        <v>18.690929</v>
      </c>
      <c r="Q1157">
        <f>IF(AB1157="",P1157,AB1157)</f>
        <v>18.690929</v>
      </c>
      <c r="R1157">
        <v>27.769518</v>
      </c>
      <c r="S1157">
        <f t="shared" si="367"/>
        <v>41.654277</v>
      </c>
      <c r="T1157">
        <f>IF(AD1157="",S1157,AD1157)</f>
        <v>41.654277</v>
      </c>
      <c r="U1157">
        <v>93.216179</v>
      </c>
      <c r="V1157">
        <f>IF(U1157="&lt;LOD",43,U1157)</f>
        <v>93.216179</v>
      </c>
      <c r="W1157">
        <f>IF(AF1157="",V1157,AF1157)</f>
        <v>93.216179</v>
      </c>
    </row>
    <row r="1158" spans="1:23" ht="12.75">
      <c r="A1158">
        <v>1082</v>
      </c>
      <c r="B1158">
        <v>2</v>
      </c>
      <c r="C1158">
        <v>1082</v>
      </c>
      <c r="D1158" t="s">
        <v>34</v>
      </c>
      <c r="E1158" t="s">
        <v>34</v>
      </c>
      <c r="I1158" t="s">
        <v>35</v>
      </c>
      <c r="J1158">
        <f t="shared" si="364"/>
        <v>7</v>
      </c>
      <c r="K1158">
        <f>IF(X1158="",J1158,X1158)</f>
        <v>7</v>
      </c>
      <c r="L1158">
        <v>27.883713</v>
      </c>
      <c r="M1158">
        <f t="shared" si="365"/>
        <v>49.07533488</v>
      </c>
      <c r="N1158">
        <f>IF(Z1158="",M1158,Z1158)</f>
        <v>49.07533488</v>
      </c>
      <c r="O1158" t="s">
        <v>35</v>
      </c>
      <c r="P1158">
        <f t="shared" si="366"/>
        <v>9.5</v>
      </c>
      <c r="Q1158">
        <f>IF(AB1158="",P1158,AB1158)</f>
        <v>9.5</v>
      </c>
      <c r="R1158" t="s">
        <v>35</v>
      </c>
      <c r="S1158">
        <f t="shared" si="367"/>
        <v>15</v>
      </c>
      <c r="T1158">
        <f>IF(AD1158="",S1158,AD1158)</f>
        <v>15</v>
      </c>
      <c r="U1158" t="s">
        <v>35</v>
      </c>
      <c r="V1158">
        <f>IF(U1158="&lt;LOD",43,U1158)</f>
        <v>43</v>
      </c>
      <c r="W1158">
        <f>IF(AF1158="",V1158,AF1158)</f>
        <v>43</v>
      </c>
    </row>
    <row r="1159" spans="1:21" ht="12.75">
      <c r="A1159">
        <v>1083</v>
      </c>
      <c r="B1159">
        <v>4</v>
      </c>
      <c r="C1159">
        <v>1083</v>
      </c>
      <c r="D1159" t="s">
        <v>33</v>
      </c>
      <c r="E1159" t="s">
        <v>34</v>
      </c>
      <c r="I1159" t="s">
        <v>35</v>
      </c>
      <c r="J1159">
        <f t="shared" si="364"/>
        <v>7</v>
      </c>
      <c r="L1159">
        <v>55.400558</v>
      </c>
      <c r="M1159">
        <f t="shared" si="365"/>
        <v>97.50498207999999</v>
      </c>
      <c r="O1159" t="s">
        <v>35</v>
      </c>
      <c r="P1159">
        <f t="shared" si="366"/>
        <v>9.5</v>
      </c>
      <c r="R1159" t="s">
        <v>35</v>
      </c>
      <c r="S1159">
        <f t="shared" si="367"/>
        <v>15</v>
      </c>
      <c r="U1159" t="s">
        <v>35</v>
      </c>
    </row>
    <row r="1160" spans="1:23" ht="12.75">
      <c r="A1160">
        <v>1084</v>
      </c>
      <c r="B1160">
        <v>2</v>
      </c>
      <c r="C1160">
        <v>1084</v>
      </c>
      <c r="D1160" t="s">
        <v>34</v>
      </c>
      <c r="E1160" t="s">
        <v>34</v>
      </c>
      <c r="H1160" t="s">
        <v>33</v>
      </c>
      <c r="I1160" t="s">
        <v>35</v>
      </c>
      <c r="J1160">
        <f t="shared" si="364"/>
        <v>7</v>
      </c>
      <c r="K1160">
        <f aca="true" t="shared" si="374" ref="K1160:K1176">IF(X1160="",J1160,X1160)</f>
        <v>7</v>
      </c>
      <c r="L1160">
        <v>18.960022</v>
      </c>
      <c r="M1160">
        <f t="shared" si="365"/>
        <v>33.36963872</v>
      </c>
      <c r="N1160">
        <f aca="true" t="shared" si="375" ref="N1160:N1175">IF(Z1160="",M1160,Z1160)</f>
        <v>33.36963872</v>
      </c>
      <c r="O1160" t="s">
        <v>35</v>
      </c>
      <c r="P1160">
        <f t="shared" si="366"/>
        <v>9.5</v>
      </c>
      <c r="Q1160">
        <f aca="true" t="shared" si="376" ref="Q1160:Q1175">IF(AB1160="",P1160,AB1160)</f>
        <v>9.5</v>
      </c>
      <c r="R1160" t="s">
        <v>35</v>
      </c>
      <c r="S1160">
        <f t="shared" si="367"/>
        <v>15</v>
      </c>
      <c r="T1160">
        <f aca="true" t="shared" si="377" ref="T1160:T1175">IF(AD1160="",S1160,AD1160)</f>
        <v>15</v>
      </c>
      <c r="U1160" t="s">
        <v>35</v>
      </c>
      <c r="V1160">
        <f aca="true" t="shared" si="378" ref="V1160:V1175">IF(U1160="&lt;LOD",43,U1160)</f>
        <v>43</v>
      </c>
      <c r="W1160">
        <f aca="true" t="shared" si="379" ref="W1160:W1175">IF(AF1160="",V1160,AF1160)</f>
        <v>43</v>
      </c>
    </row>
    <row r="1161" spans="1:23" ht="12.75">
      <c r="A1161">
        <v>1085</v>
      </c>
      <c r="B1161">
        <v>2</v>
      </c>
      <c r="C1161">
        <v>1085</v>
      </c>
      <c r="D1161" t="s">
        <v>34</v>
      </c>
      <c r="E1161" t="s">
        <v>34</v>
      </c>
      <c r="H1161" t="s">
        <v>33</v>
      </c>
      <c r="I1161">
        <v>9.519623</v>
      </c>
      <c r="J1161">
        <f t="shared" si="364"/>
        <v>12.375509899999999</v>
      </c>
      <c r="K1161">
        <f t="shared" si="374"/>
        <v>12.375509899999999</v>
      </c>
      <c r="L1161" t="s">
        <v>35</v>
      </c>
      <c r="M1161" t="e">
        <f t="shared" si="365"/>
        <v>#VALUE!</v>
      </c>
      <c r="N1161" t="e">
        <f t="shared" si="375"/>
        <v>#VALUE!</v>
      </c>
      <c r="O1161" t="s">
        <v>35</v>
      </c>
      <c r="P1161">
        <f t="shared" si="366"/>
        <v>9.5</v>
      </c>
      <c r="Q1161">
        <f t="shared" si="376"/>
        <v>9.5</v>
      </c>
      <c r="R1161" t="s">
        <v>35</v>
      </c>
      <c r="S1161">
        <f t="shared" si="367"/>
        <v>15</v>
      </c>
      <c r="T1161">
        <f t="shared" si="377"/>
        <v>15</v>
      </c>
      <c r="U1161" t="s">
        <v>35</v>
      </c>
      <c r="V1161">
        <f t="shared" si="378"/>
        <v>43</v>
      </c>
      <c r="W1161">
        <f t="shared" si="379"/>
        <v>43</v>
      </c>
    </row>
    <row r="1162" spans="1:23" ht="12.75">
      <c r="A1162">
        <v>1086</v>
      </c>
      <c r="B1162">
        <v>4</v>
      </c>
      <c r="C1162">
        <v>1086</v>
      </c>
      <c r="D1162" t="s">
        <v>34</v>
      </c>
      <c r="E1162" t="s">
        <v>34</v>
      </c>
      <c r="H1162" t="s">
        <v>33</v>
      </c>
      <c r="I1162" t="s">
        <v>35</v>
      </c>
      <c r="J1162">
        <f t="shared" si="364"/>
        <v>7</v>
      </c>
      <c r="K1162">
        <f t="shared" si="374"/>
        <v>7</v>
      </c>
      <c r="L1162">
        <v>69.078545</v>
      </c>
      <c r="M1162">
        <f t="shared" si="365"/>
        <v>121.57823920000001</v>
      </c>
      <c r="N1162">
        <f t="shared" si="375"/>
        <v>121.57823920000001</v>
      </c>
      <c r="O1162" t="s">
        <v>35</v>
      </c>
      <c r="P1162">
        <f t="shared" si="366"/>
        <v>9.5</v>
      </c>
      <c r="Q1162">
        <f t="shared" si="376"/>
        <v>9.5</v>
      </c>
      <c r="R1162" t="s">
        <v>35</v>
      </c>
      <c r="S1162">
        <f t="shared" si="367"/>
        <v>15</v>
      </c>
      <c r="T1162">
        <f t="shared" si="377"/>
        <v>15</v>
      </c>
      <c r="U1162" t="s">
        <v>35</v>
      </c>
      <c r="V1162">
        <f t="shared" si="378"/>
        <v>43</v>
      </c>
      <c r="W1162">
        <f t="shared" si="379"/>
        <v>43</v>
      </c>
    </row>
    <row r="1163" spans="1:23" ht="12.75">
      <c r="A1163">
        <v>1087</v>
      </c>
      <c r="B1163">
        <v>4</v>
      </c>
      <c r="C1163">
        <v>1087</v>
      </c>
      <c r="D1163" t="s">
        <v>34</v>
      </c>
      <c r="E1163" t="s">
        <v>34</v>
      </c>
      <c r="H1163" t="s">
        <v>33</v>
      </c>
      <c r="I1163" t="s">
        <v>35</v>
      </c>
      <c r="J1163">
        <f t="shared" si="364"/>
        <v>7</v>
      </c>
      <c r="K1163">
        <f t="shared" si="374"/>
        <v>7</v>
      </c>
      <c r="L1163">
        <v>19.116667</v>
      </c>
      <c r="M1163">
        <f t="shared" si="365"/>
        <v>33.64533392</v>
      </c>
      <c r="N1163">
        <f t="shared" si="375"/>
        <v>33.64533392</v>
      </c>
      <c r="O1163" t="s">
        <v>35</v>
      </c>
      <c r="P1163">
        <f t="shared" si="366"/>
        <v>9.5</v>
      </c>
      <c r="Q1163">
        <f t="shared" si="376"/>
        <v>9.5</v>
      </c>
      <c r="R1163" t="s">
        <v>35</v>
      </c>
      <c r="S1163">
        <f t="shared" si="367"/>
        <v>15</v>
      </c>
      <c r="T1163">
        <f t="shared" si="377"/>
        <v>15</v>
      </c>
      <c r="U1163" t="s">
        <v>35</v>
      </c>
      <c r="V1163">
        <f t="shared" si="378"/>
        <v>43</v>
      </c>
      <c r="W1163">
        <f t="shared" si="379"/>
        <v>43</v>
      </c>
    </row>
    <row r="1164" spans="1:23" ht="12.75">
      <c r="A1164">
        <v>1088</v>
      </c>
      <c r="B1164">
        <v>1</v>
      </c>
      <c r="C1164">
        <v>1088</v>
      </c>
      <c r="D1164" t="s">
        <v>34</v>
      </c>
      <c r="E1164" t="s">
        <v>34</v>
      </c>
      <c r="H1164" t="s">
        <v>33</v>
      </c>
      <c r="I1164" t="s">
        <v>35</v>
      </c>
      <c r="J1164">
        <f t="shared" si="364"/>
        <v>7</v>
      </c>
      <c r="K1164">
        <f t="shared" si="374"/>
        <v>7</v>
      </c>
      <c r="L1164">
        <v>168.20871</v>
      </c>
      <c r="M1164">
        <f t="shared" si="365"/>
        <v>296.0473296</v>
      </c>
      <c r="N1164">
        <f t="shared" si="375"/>
        <v>296.0473296</v>
      </c>
      <c r="O1164" t="s">
        <v>35</v>
      </c>
      <c r="P1164">
        <f t="shared" si="366"/>
        <v>9.5</v>
      </c>
      <c r="Q1164">
        <f t="shared" si="376"/>
        <v>9.5</v>
      </c>
      <c r="R1164">
        <v>11.309851</v>
      </c>
      <c r="S1164">
        <f t="shared" si="367"/>
        <v>16.9647765</v>
      </c>
      <c r="T1164">
        <f t="shared" si="377"/>
        <v>16.9647765</v>
      </c>
      <c r="U1164">
        <v>60.342335</v>
      </c>
      <c r="V1164">
        <f t="shared" si="378"/>
        <v>60.342335</v>
      </c>
      <c r="W1164">
        <f t="shared" si="379"/>
        <v>60.342335</v>
      </c>
    </row>
    <row r="1165" spans="1:23" ht="12.75">
      <c r="A1165">
        <v>1089</v>
      </c>
      <c r="B1165">
        <v>3</v>
      </c>
      <c r="C1165">
        <v>1089</v>
      </c>
      <c r="D1165" t="s">
        <v>34</v>
      </c>
      <c r="E1165" t="s">
        <v>34</v>
      </c>
      <c r="H1165" t="s">
        <v>33</v>
      </c>
      <c r="I1165">
        <v>13.268045</v>
      </c>
      <c r="J1165">
        <f t="shared" si="364"/>
        <v>17.2484585</v>
      </c>
      <c r="K1165">
        <f t="shared" si="374"/>
        <v>17.2484585</v>
      </c>
      <c r="L1165">
        <v>46.852581</v>
      </c>
      <c r="M1165">
        <f t="shared" si="365"/>
        <v>82.46054256000001</v>
      </c>
      <c r="N1165">
        <f t="shared" si="375"/>
        <v>82.46054256000001</v>
      </c>
      <c r="O1165">
        <v>14.818443</v>
      </c>
      <c r="P1165">
        <f t="shared" si="366"/>
        <v>14.818443</v>
      </c>
      <c r="Q1165">
        <f t="shared" si="376"/>
        <v>14.818443</v>
      </c>
      <c r="R1165">
        <v>12.597092</v>
      </c>
      <c r="S1165">
        <f t="shared" si="367"/>
        <v>18.895637999999998</v>
      </c>
      <c r="T1165">
        <f t="shared" si="377"/>
        <v>18.895637999999998</v>
      </c>
      <c r="U1165">
        <v>57.236088</v>
      </c>
      <c r="V1165">
        <f t="shared" si="378"/>
        <v>57.236088</v>
      </c>
      <c r="W1165">
        <f t="shared" si="379"/>
        <v>57.236088</v>
      </c>
    </row>
    <row r="1166" spans="1:33" ht="12.75">
      <c r="A1166">
        <v>1090</v>
      </c>
      <c r="B1166">
        <v>3</v>
      </c>
      <c r="C1166">
        <v>1090</v>
      </c>
      <c r="D1166" t="s">
        <v>34</v>
      </c>
      <c r="E1166" t="s">
        <v>34</v>
      </c>
      <c r="I1166">
        <v>19.306284</v>
      </c>
      <c r="J1166">
        <f t="shared" si="364"/>
        <v>25.098169200000005</v>
      </c>
      <c r="K1166">
        <f t="shared" si="374"/>
        <v>21</v>
      </c>
      <c r="L1166">
        <v>164.359406</v>
      </c>
      <c r="M1166">
        <f t="shared" si="365"/>
        <v>289.27255456</v>
      </c>
      <c r="N1166">
        <f t="shared" si="375"/>
        <v>97</v>
      </c>
      <c r="O1166" t="s">
        <v>35</v>
      </c>
      <c r="P1166">
        <f t="shared" si="366"/>
        <v>9.5</v>
      </c>
      <c r="Q1166">
        <f t="shared" si="376"/>
        <v>0.36</v>
      </c>
      <c r="R1166" t="s">
        <v>35</v>
      </c>
      <c r="S1166">
        <f t="shared" si="367"/>
        <v>15</v>
      </c>
      <c r="T1166">
        <f t="shared" si="377"/>
        <v>4.2</v>
      </c>
      <c r="U1166" t="s">
        <v>35</v>
      </c>
      <c r="V1166">
        <f t="shared" si="378"/>
        <v>43</v>
      </c>
      <c r="W1166">
        <f t="shared" si="379"/>
        <v>28</v>
      </c>
      <c r="X1166">
        <v>21</v>
      </c>
      <c r="Y1166" t="s">
        <v>37</v>
      </c>
      <c r="Z1166">
        <v>97</v>
      </c>
      <c r="AA1166" t="s">
        <v>37</v>
      </c>
      <c r="AB1166">
        <v>0.36</v>
      </c>
      <c r="AC1166" t="s">
        <v>37</v>
      </c>
      <c r="AD1166">
        <v>4.2</v>
      </c>
      <c r="AE1166" t="s">
        <v>37</v>
      </c>
      <c r="AF1166">
        <v>28</v>
      </c>
      <c r="AG1166" t="s">
        <v>37</v>
      </c>
    </row>
    <row r="1167" spans="1:23" ht="12.75">
      <c r="A1167">
        <v>1091</v>
      </c>
      <c r="B1167">
        <v>3</v>
      </c>
      <c r="C1167">
        <v>1091</v>
      </c>
      <c r="D1167" t="s">
        <v>34</v>
      </c>
      <c r="E1167" t="s">
        <v>34</v>
      </c>
      <c r="I1167">
        <v>10.004684</v>
      </c>
      <c r="J1167">
        <f t="shared" si="364"/>
        <v>13.0060892</v>
      </c>
      <c r="K1167">
        <f t="shared" si="374"/>
        <v>13.0060892</v>
      </c>
      <c r="L1167">
        <v>23.348269</v>
      </c>
      <c r="M1167">
        <f t="shared" si="365"/>
        <v>41.092953439999995</v>
      </c>
      <c r="N1167">
        <f t="shared" si="375"/>
        <v>41.092953439999995</v>
      </c>
      <c r="O1167">
        <v>14.589501</v>
      </c>
      <c r="P1167">
        <f t="shared" si="366"/>
        <v>14.589501</v>
      </c>
      <c r="Q1167">
        <f t="shared" si="376"/>
        <v>14.589501</v>
      </c>
      <c r="R1167" t="s">
        <v>35</v>
      </c>
      <c r="S1167">
        <f t="shared" si="367"/>
        <v>15</v>
      </c>
      <c r="T1167">
        <f t="shared" si="377"/>
        <v>15</v>
      </c>
      <c r="U1167" t="s">
        <v>35</v>
      </c>
      <c r="V1167">
        <f t="shared" si="378"/>
        <v>43</v>
      </c>
      <c r="W1167">
        <f t="shared" si="379"/>
        <v>43</v>
      </c>
    </row>
    <row r="1168" spans="1:23" ht="12.75">
      <c r="A1168">
        <v>1091</v>
      </c>
      <c r="B1168">
        <v>3</v>
      </c>
      <c r="C1168">
        <v>1091</v>
      </c>
      <c r="D1168" t="s">
        <v>34</v>
      </c>
      <c r="E1168" t="s">
        <v>34</v>
      </c>
      <c r="I1168" t="s">
        <v>35</v>
      </c>
      <c r="J1168">
        <f t="shared" si="364"/>
        <v>7</v>
      </c>
      <c r="K1168">
        <f t="shared" si="374"/>
        <v>7</v>
      </c>
      <c r="L1168">
        <v>22.068253</v>
      </c>
      <c r="M1168">
        <f t="shared" si="365"/>
        <v>38.840125279999995</v>
      </c>
      <c r="N1168">
        <f t="shared" si="375"/>
        <v>38.840125279999995</v>
      </c>
      <c r="O1168" t="s">
        <v>35</v>
      </c>
      <c r="P1168">
        <f t="shared" si="366"/>
        <v>9.5</v>
      </c>
      <c r="Q1168">
        <f t="shared" si="376"/>
        <v>9.5</v>
      </c>
      <c r="R1168" t="s">
        <v>35</v>
      </c>
      <c r="S1168">
        <f t="shared" si="367"/>
        <v>15</v>
      </c>
      <c r="T1168">
        <f t="shared" si="377"/>
        <v>15</v>
      </c>
      <c r="U1168" t="s">
        <v>35</v>
      </c>
      <c r="V1168">
        <f t="shared" si="378"/>
        <v>43</v>
      </c>
      <c r="W1168">
        <f t="shared" si="379"/>
        <v>43</v>
      </c>
    </row>
    <row r="1169" spans="1:33" ht="12.75">
      <c r="A1169">
        <v>1092</v>
      </c>
      <c r="B1169">
        <v>3</v>
      </c>
      <c r="C1169">
        <v>1092</v>
      </c>
      <c r="D1169" t="s">
        <v>34</v>
      </c>
      <c r="E1169" t="s">
        <v>34</v>
      </c>
      <c r="I1169">
        <v>11.230006</v>
      </c>
      <c r="J1169">
        <f t="shared" si="364"/>
        <v>14.599007799999999</v>
      </c>
      <c r="K1169">
        <f t="shared" si="374"/>
        <v>2.7</v>
      </c>
      <c r="L1169">
        <v>67.494263</v>
      </c>
      <c r="M1169">
        <f t="shared" si="365"/>
        <v>118.78990288000001</v>
      </c>
      <c r="N1169">
        <f t="shared" si="375"/>
        <v>17</v>
      </c>
      <c r="O1169" t="s">
        <v>35</v>
      </c>
      <c r="P1169">
        <f t="shared" si="366"/>
        <v>9.5</v>
      </c>
      <c r="Q1169">
        <f t="shared" si="376"/>
        <v>0.039</v>
      </c>
      <c r="R1169" t="s">
        <v>35</v>
      </c>
      <c r="S1169">
        <f t="shared" si="367"/>
        <v>15</v>
      </c>
      <c r="T1169">
        <f t="shared" si="377"/>
        <v>1.1</v>
      </c>
      <c r="U1169" t="s">
        <v>35</v>
      </c>
      <c r="V1169">
        <f t="shared" si="378"/>
        <v>43</v>
      </c>
      <c r="W1169">
        <f t="shared" si="379"/>
        <v>34</v>
      </c>
      <c r="X1169">
        <v>2.7</v>
      </c>
      <c r="Y1169" t="s">
        <v>37</v>
      </c>
      <c r="Z1169">
        <v>17</v>
      </c>
      <c r="AA1169" t="s">
        <v>37</v>
      </c>
      <c r="AB1169">
        <v>0.039</v>
      </c>
      <c r="AC1169" t="s">
        <v>37</v>
      </c>
      <c r="AD1169">
        <v>1.1</v>
      </c>
      <c r="AE1169" t="s">
        <v>37</v>
      </c>
      <c r="AF1169">
        <v>34</v>
      </c>
      <c r="AG1169" t="s">
        <v>37</v>
      </c>
    </row>
    <row r="1170" spans="1:23" ht="12.75">
      <c r="A1170">
        <v>1093</v>
      </c>
      <c r="B1170">
        <v>3</v>
      </c>
      <c r="C1170">
        <v>1093</v>
      </c>
      <c r="D1170" t="s">
        <v>34</v>
      </c>
      <c r="E1170" t="s">
        <v>34</v>
      </c>
      <c r="I1170">
        <v>20.591301</v>
      </c>
      <c r="J1170">
        <f t="shared" si="364"/>
        <v>26.768691300000004</v>
      </c>
      <c r="K1170">
        <f t="shared" si="374"/>
        <v>26.768691300000004</v>
      </c>
      <c r="L1170">
        <v>123.117294</v>
      </c>
      <c r="M1170">
        <f t="shared" si="365"/>
        <v>216.68643744</v>
      </c>
      <c r="N1170">
        <f t="shared" si="375"/>
        <v>216.68643744</v>
      </c>
      <c r="O1170">
        <v>19.533012</v>
      </c>
      <c r="P1170">
        <f t="shared" si="366"/>
        <v>19.533012</v>
      </c>
      <c r="Q1170">
        <f t="shared" si="376"/>
        <v>19.533012</v>
      </c>
      <c r="R1170">
        <v>26.506512</v>
      </c>
      <c r="S1170">
        <f t="shared" si="367"/>
        <v>39.759768</v>
      </c>
      <c r="T1170">
        <f t="shared" si="377"/>
        <v>39.759768</v>
      </c>
      <c r="U1170">
        <v>55.214985</v>
      </c>
      <c r="V1170">
        <f t="shared" si="378"/>
        <v>55.214985</v>
      </c>
      <c r="W1170">
        <f t="shared" si="379"/>
        <v>55.214985</v>
      </c>
    </row>
    <row r="1171" spans="1:23" ht="12.75">
      <c r="A1171">
        <v>1094</v>
      </c>
      <c r="B1171">
        <v>3</v>
      </c>
      <c r="C1171">
        <v>1094</v>
      </c>
      <c r="D1171" t="s">
        <v>34</v>
      </c>
      <c r="E1171" t="s">
        <v>34</v>
      </c>
      <c r="I1171">
        <v>32.503342</v>
      </c>
      <c r="J1171">
        <f t="shared" si="364"/>
        <v>42.2543446</v>
      </c>
      <c r="K1171">
        <f t="shared" si="374"/>
        <v>42.2543446</v>
      </c>
      <c r="L1171">
        <v>480.598511</v>
      </c>
      <c r="M1171">
        <f t="shared" si="365"/>
        <v>845.85337936</v>
      </c>
      <c r="N1171">
        <f t="shared" si="375"/>
        <v>845.85337936</v>
      </c>
      <c r="O1171">
        <v>17.184364</v>
      </c>
      <c r="P1171">
        <f t="shared" si="366"/>
        <v>17.184364</v>
      </c>
      <c r="Q1171">
        <f t="shared" si="376"/>
        <v>17.184364</v>
      </c>
      <c r="R1171">
        <v>31.118227</v>
      </c>
      <c r="S1171">
        <f t="shared" si="367"/>
        <v>46.6773405</v>
      </c>
      <c r="T1171">
        <f t="shared" si="377"/>
        <v>46.6773405</v>
      </c>
      <c r="U1171" t="s">
        <v>35</v>
      </c>
      <c r="V1171">
        <f t="shared" si="378"/>
        <v>43</v>
      </c>
      <c r="W1171">
        <f t="shared" si="379"/>
        <v>43</v>
      </c>
    </row>
    <row r="1172" spans="1:33" ht="12.75">
      <c r="A1172">
        <v>1095</v>
      </c>
      <c r="B1172">
        <v>3</v>
      </c>
      <c r="C1172">
        <v>1095</v>
      </c>
      <c r="D1172" t="s">
        <v>34</v>
      </c>
      <c r="E1172" t="s">
        <v>34</v>
      </c>
      <c r="I1172" t="s">
        <v>35</v>
      </c>
      <c r="J1172">
        <f t="shared" si="364"/>
        <v>7</v>
      </c>
      <c r="K1172">
        <f t="shared" si="374"/>
        <v>16</v>
      </c>
      <c r="L1172">
        <v>52.193542</v>
      </c>
      <c r="M1172">
        <f t="shared" si="365"/>
        <v>91.86063392</v>
      </c>
      <c r="N1172">
        <f t="shared" si="375"/>
        <v>500</v>
      </c>
      <c r="O1172">
        <v>13.625458</v>
      </c>
      <c r="P1172">
        <f t="shared" si="366"/>
        <v>13.625458</v>
      </c>
      <c r="Q1172">
        <f t="shared" si="376"/>
        <v>3.9</v>
      </c>
      <c r="R1172">
        <v>10.239353</v>
      </c>
      <c r="S1172">
        <f t="shared" si="367"/>
        <v>15.359029499999998</v>
      </c>
      <c r="T1172">
        <f t="shared" si="377"/>
        <v>12</v>
      </c>
      <c r="U1172">
        <v>55.228577</v>
      </c>
      <c r="V1172">
        <f t="shared" si="378"/>
        <v>55.228577</v>
      </c>
      <c r="W1172">
        <f t="shared" si="379"/>
        <v>30</v>
      </c>
      <c r="X1172">
        <v>16</v>
      </c>
      <c r="Y1172" t="s">
        <v>37</v>
      </c>
      <c r="Z1172">
        <v>500</v>
      </c>
      <c r="AA1172" t="s">
        <v>37</v>
      </c>
      <c r="AB1172">
        <v>3.9</v>
      </c>
      <c r="AC1172" t="s">
        <v>37</v>
      </c>
      <c r="AD1172">
        <v>12</v>
      </c>
      <c r="AE1172" t="s">
        <v>37</v>
      </c>
      <c r="AF1172">
        <v>30</v>
      </c>
      <c r="AG1172" t="s">
        <v>37</v>
      </c>
    </row>
    <row r="1173" spans="1:33" ht="12.75">
      <c r="A1173">
        <v>1096</v>
      </c>
      <c r="B1173">
        <v>3</v>
      </c>
      <c r="C1173">
        <v>1095</v>
      </c>
      <c r="D1173" t="s">
        <v>34</v>
      </c>
      <c r="E1173" t="s">
        <v>33</v>
      </c>
      <c r="F1173">
        <v>1095</v>
      </c>
      <c r="K1173">
        <f t="shared" si="374"/>
        <v>15</v>
      </c>
      <c r="N1173">
        <f t="shared" si="375"/>
        <v>410</v>
      </c>
      <c r="Q1173">
        <f t="shared" si="376"/>
        <v>2.8</v>
      </c>
      <c r="T1173">
        <f t="shared" si="377"/>
        <v>12</v>
      </c>
      <c r="V1173">
        <f t="shared" si="378"/>
        <v>0</v>
      </c>
      <c r="W1173">
        <f t="shared" si="379"/>
        <v>30</v>
      </c>
      <c r="X1173">
        <v>15</v>
      </c>
      <c r="Y1173" t="s">
        <v>37</v>
      </c>
      <c r="Z1173">
        <v>410</v>
      </c>
      <c r="AA1173" t="s">
        <v>37</v>
      </c>
      <c r="AB1173">
        <v>2.8</v>
      </c>
      <c r="AC1173" t="s">
        <v>37</v>
      </c>
      <c r="AD1173">
        <v>12</v>
      </c>
      <c r="AE1173" t="s">
        <v>37</v>
      </c>
      <c r="AF1173">
        <v>30</v>
      </c>
      <c r="AG1173" t="s">
        <v>37</v>
      </c>
    </row>
    <row r="1174" spans="1:23" ht="12.75">
      <c r="A1174">
        <v>1097</v>
      </c>
      <c r="B1174">
        <v>2</v>
      </c>
      <c r="C1174">
        <v>1097</v>
      </c>
      <c r="D1174" t="s">
        <v>34</v>
      </c>
      <c r="E1174" t="s">
        <v>34</v>
      </c>
      <c r="I1174" t="s">
        <v>35</v>
      </c>
      <c r="J1174">
        <f>IF(I1174="&lt;LOD",7,I1174*1.3)</f>
        <v>7</v>
      </c>
      <c r="K1174">
        <f t="shared" si="374"/>
        <v>7</v>
      </c>
      <c r="L1174">
        <v>41.340343</v>
      </c>
      <c r="M1174">
        <f>L1174*1.76</f>
        <v>72.75900367999999</v>
      </c>
      <c r="N1174">
        <f t="shared" si="375"/>
        <v>72.75900367999999</v>
      </c>
      <c r="O1174" t="s">
        <v>35</v>
      </c>
      <c r="P1174">
        <f>IF(O1174="&lt;LOD",9.5,O1174)</f>
        <v>9.5</v>
      </c>
      <c r="Q1174">
        <f t="shared" si="376"/>
        <v>9.5</v>
      </c>
      <c r="R1174" t="s">
        <v>35</v>
      </c>
      <c r="S1174">
        <f>IF(R1174="&lt;LOD",15,R1174*1.5)</f>
        <v>15</v>
      </c>
      <c r="T1174">
        <f t="shared" si="377"/>
        <v>15</v>
      </c>
      <c r="U1174">
        <v>80.972084</v>
      </c>
      <c r="V1174">
        <f t="shared" si="378"/>
        <v>80.972084</v>
      </c>
      <c r="W1174">
        <f t="shared" si="379"/>
        <v>80.972084</v>
      </c>
    </row>
    <row r="1175" spans="1:33" ht="12.75">
      <c r="A1175">
        <v>1098</v>
      </c>
      <c r="B1175">
        <v>2</v>
      </c>
      <c r="C1175">
        <v>1098</v>
      </c>
      <c r="D1175" t="s">
        <v>34</v>
      </c>
      <c r="E1175" t="s">
        <v>34</v>
      </c>
      <c r="I1175" t="s">
        <v>35</v>
      </c>
      <c r="J1175">
        <f>IF(I1175="&lt;LOD",7,I1175*1.3)</f>
        <v>7</v>
      </c>
      <c r="K1175">
        <f t="shared" si="374"/>
        <v>2.4</v>
      </c>
      <c r="L1175">
        <v>40.230232</v>
      </c>
      <c r="M1175">
        <f>L1175*1.76</f>
        <v>70.80520832</v>
      </c>
      <c r="N1175">
        <f t="shared" si="375"/>
        <v>23</v>
      </c>
      <c r="O1175">
        <v>16.615988</v>
      </c>
      <c r="P1175">
        <f>IF(O1175="&lt;LOD",9.5,O1175)</f>
        <v>16.615988</v>
      </c>
      <c r="Q1175">
        <f t="shared" si="376"/>
        <v>0.036</v>
      </c>
      <c r="R1175" t="s">
        <v>35</v>
      </c>
      <c r="S1175">
        <f>IF(R1175="&lt;LOD",15,R1175*1.5)</f>
        <v>15</v>
      </c>
      <c r="T1175">
        <f t="shared" si="377"/>
        <v>1.5</v>
      </c>
      <c r="U1175">
        <v>67.890457</v>
      </c>
      <c r="V1175">
        <f t="shared" si="378"/>
        <v>67.890457</v>
      </c>
      <c r="W1175">
        <f t="shared" si="379"/>
        <v>23</v>
      </c>
      <c r="X1175">
        <v>2.4</v>
      </c>
      <c r="Y1175" t="s">
        <v>37</v>
      </c>
      <c r="Z1175">
        <v>23</v>
      </c>
      <c r="AA1175" t="s">
        <v>37</v>
      </c>
      <c r="AB1175">
        <v>0.036</v>
      </c>
      <c r="AC1175" t="s">
        <v>37</v>
      </c>
      <c r="AD1175">
        <v>1.5</v>
      </c>
      <c r="AE1175" t="s">
        <v>37</v>
      </c>
      <c r="AF1175">
        <v>23</v>
      </c>
      <c r="AG1175" t="s">
        <v>37</v>
      </c>
    </row>
    <row r="1176" spans="1:33" ht="12.75">
      <c r="A1176">
        <v>1099</v>
      </c>
      <c r="B1176">
        <v>2</v>
      </c>
      <c r="C1176">
        <v>1099</v>
      </c>
      <c r="D1176" t="s">
        <v>33</v>
      </c>
      <c r="E1176" t="s">
        <v>34</v>
      </c>
      <c r="I1176" t="s">
        <v>35</v>
      </c>
      <c r="J1176">
        <f>IF(I1176="&lt;LOD",7,I1176*1.3)</f>
        <v>7</v>
      </c>
      <c r="K1176">
        <f t="shared" si="374"/>
        <v>4.6</v>
      </c>
      <c r="L1176">
        <v>46.999577</v>
      </c>
      <c r="M1176">
        <f>L1176*1.76</f>
        <v>82.71925552</v>
      </c>
      <c r="O1176" t="s">
        <v>35</v>
      </c>
      <c r="P1176">
        <f>IF(O1176="&lt;LOD",9.5,O1176)</f>
        <v>9.5</v>
      </c>
      <c r="R1176" t="s">
        <v>35</v>
      </c>
      <c r="S1176">
        <f>IF(R1176="&lt;LOD",15,R1176*1.5)</f>
        <v>15</v>
      </c>
      <c r="U1176">
        <v>57.684052</v>
      </c>
      <c r="X1176">
        <v>4.6</v>
      </c>
      <c r="Y1176" t="s">
        <v>37</v>
      </c>
      <c r="Z1176">
        <v>33</v>
      </c>
      <c r="AA1176" t="s">
        <v>37</v>
      </c>
      <c r="AB1176">
        <v>0.045</v>
      </c>
      <c r="AC1176" t="s">
        <v>37</v>
      </c>
      <c r="AD1176">
        <v>1.3</v>
      </c>
      <c r="AE1176" t="s">
        <v>37</v>
      </c>
      <c r="AF1176">
        <v>28</v>
      </c>
      <c r="AG1176" t="s">
        <v>37</v>
      </c>
    </row>
    <row r="1177" spans="1:33" ht="12.75">
      <c r="A1177">
        <v>1100</v>
      </c>
      <c r="B1177">
        <v>2</v>
      </c>
      <c r="C1177">
        <v>1099</v>
      </c>
      <c r="D1177" t="s">
        <v>33</v>
      </c>
      <c r="E1177" t="s">
        <v>33</v>
      </c>
      <c r="F1177">
        <v>1099</v>
      </c>
      <c r="X1177">
        <v>4</v>
      </c>
      <c r="Y1177" t="s">
        <v>37</v>
      </c>
      <c r="Z1177">
        <v>32</v>
      </c>
      <c r="AA1177" t="s">
        <v>37</v>
      </c>
      <c r="AB1177">
        <v>0.062</v>
      </c>
      <c r="AC1177" t="s">
        <v>37</v>
      </c>
      <c r="AD1177">
        <v>1.2</v>
      </c>
      <c r="AE1177" t="s">
        <v>37</v>
      </c>
      <c r="AF1177">
        <v>28</v>
      </c>
      <c r="AG1177" t="s">
        <v>37</v>
      </c>
    </row>
    <row r="1178" spans="1:33" ht="12.75">
      <c r="A1178">
        <v>1101</v>
      </c>
      <c r="B1178">
        <v>2</v>
      </c>
      <c r="C1178">
        <v>1101</v>
      </c>
      <c r="D1178" t="s">
        <v>34</v>
      </c>
      <c r="E1178" t="s">
        <v>34</v>
      </c>
      <c r="I1178" t="s">
        <v>35</v>
      </c>
      <c r="J1178">
        <f>IF(I1178="&lt;LOD",7,I1178*1.3)</f>
        <v>7</v>
      </c>
      <c r="K1178">
        <f>IF(X1178="",J1178,X1178)</f>
        <v>2.8</v>
      </c>
      <c r="L1178">
        <v>18.783232</v>
      </c>
      <c r="M1178">
        <f>L1178*1.76</f>
        <v>33.05848832</v>
      </c>
      <c r="O1178" t="s">
        <v>35</v>
      </c>
      <c r="P1178">
        <f>IF(O1178="&lt;LOD",9.5,O1178)</f>
        <v>9.5</v>
      </c>
      <c r="R1178" t="s">
        <v>35</v>
      </c>
      <c r="S1178">
        <f>IF(R1178="&lt;LOD",15,R1178*1.5)</f>
        <v>15</v>
      </c>
      <c r="U1178">
        <v>55.257912</v>
      </c>
      <c r="X1178">
        <v>2.8</v>
      </c>
      <c r="Y1178" t="s">
        <v>37</v>
      </c>
      <c r="Z1178">
        <v>13</v>
      </c>
      <c r="AA1178" t="s">
        <v>37</v>
      </c>
      <c r="AB1178">
        <v>0.037</v>
      </c>
      <c r="AC1178" t="s">
        <v>37</v>
      </c>
      <c r="AD1178">
        <v>1</v>
      </c>
      <c r="AE1178" t="s">
        <v>37</v>
      </c>
      <c r="AF1178">
        <v>30</v>
      </c>
      <c r="AG1178" t="s">
        <v>37</v>
      </c>
    </row>
    <row r="1179" spans="1:33" ht="12.75">
      <c r="A1179">
        <v>1102</v>
      </c>
      <c r="B1179">
        <v>2</v>
      </c>
      <c r="C1179">
        <v>1101</v>
      </c>
      <c r="D1179" t="s">
        <v>34</v>
      </c>
      <c r="E1179" t="s">
        <v>33</v>
      </c>
      <c r="F1179">
        <v>1101</v>
      </c>
      <c r="K1179">
        <f>IF(X1179="",J1179,X1179)</f>
        <v>3.2</v>
      </c>
      <c r="N1179">
        <f>IF(Z1179="",M1179,Z1179)</f>
        <v>14</v>
      </c>
      <c r="Q1179">
        <f>IF(AB1179="",P1179,AB1179)</f>
        <v>0.037</v>
      </c>
      <c r="T1179">
        <f>IF(AD1179="",S1179,AD1179)</f>
        <v>1.1</v>
      </c>
      <c r="V1179">
        <f>IF(U1179="&lt;LOD",43,U1179)</f>
        <v>0</v>
      </c>
      <c r="W1179">
        <f>IF(AF1179="",V1179,AF1179)</f>
        <v>31</v>
      </c>
      <c r="X1179">
        <v>3.2</v>
      </c>
      <c r="Y1179" t="s">
        <v>37</v>
      </c>
      <c r="Z1179">
        <v>14</v>
      </c>
      <c r="AA1179" t="s">
        <v>37</v>
      </c>
      <c r="AB1179">
        <v>0.037</v>
      </c>
      <c r="AC1179" t="s">
        <v>37</v>
      </c>
      <c r="AD1179">
        <v>1.1</v>
      </c>
      <c r="AE1179" t="s">
        <v>37</v>
      </c>
      <c r="AF1179">
        <v>31</v>
      </c>
      <c r="AG1179" t="s">
        <v>37</v>
      </c>
    </row>
    <row r="1180" spans="1:21" ht="12.75">
      <c r="A1180">
        <v>1103</v>
      </c>
      <c r="B1180">
        <v>2</v>
      </c>
      <c r="C1180">
        <v>1103</v>
      </c>
      <c r="D1180" t="s">
        <v>33</v>
      </c>
      <c r="E1180" t="s">
        <v>34</v>
      </c>
      <c r="I1180" t="s">
        <v>35</v>
      </c>
      <c r="J1180">
        <f>IF(I1180="&lt;LOD",7,I1180*1.3)</f>
        <v>7</v>
      </c>
      <c r="L1180" t="s">
        <v>35</v>
      </c>
      <c r="M1180" t="e">
        <f>L1180*1.76</f>
        <v>#VALUE!</v>
      </c>
      <c r="O1180" t="s">
        <v>35</v>
      </c>
      <c r="P1180">
        <f>IF(O1180="&lt;LOD",9.5,O1180)</f>
        <v>9.5</v>
      </c>
      <c r="R1180" t="s">
        <v>35</v>
      </c>
      <c r="S1180">
        <f>IF(R1180="&lt;LOD",15,R1180*1.5)</f>
        <v>15</v>
      </c>
      <c r="U1180">
        <v>93.060188</v>
      </c>
    </row>
    <row r="1181" spans="1:21" ht="12.75">
      <c r="A1181">
        <v>1103</v>
      </c>
      <c r="B1181">
        <v>2</v>
      </c>
      <c r="C1181">
        <v>1103</v>
      </c>
      <c r="D1181" t="s">
        <v>33</v>
      </c>
      <c r="E1181" t="s">
        <v>34</v>
      </c>
      <c r="I1181" t="s">
        <v>35</v>
      </c>
      <c r="J1181">
        <f>IF(I1181="&lt;LOD",7,I1181*1.3)</f>
        <v>7</v>
      </c>
      <c r="L1181">
        <v>33.538193</v>
      </c>
      <c r="M1181">
        <f>L1181*1.76</f>
        <v>59.02721968</v>
      </c>
      <c r="O1181" t="s">
        <v>35</v>
      </c>
      <c r="P1181">
        <f>IF(O1181="&lt;LOD",9.5,O1181)</f>
        <v>9.5</v>
      </c>
      <c r="R1181" t="s">
        <v>35</v>
      </c>
      <c r="S1181">
        <f>IF(R1181="&lt;LOD",15,R1181*1.5)</f>
        <v>15</v>
      </c>
      <c r="U1181" t="s">
        <v>35</v>
      </c>
    </row>
    <row r="1182" spans="1:23" ht="12.75">
      <c r="A1182">
        <v>1104</v>
      </c>
      <c r="B1182">
        <v>2</v>
      </c>
      <c r="C1182">
        <v>1104</v>
      </c>
      <c r="D1182" t="s">
        <v>34</v>
      </c>
      <c r="E1182" t="s">
        <v>34</v>
      </c>
      <c r="I1182" t="s">
        <v>35</v>
      </c>
      <c r="J1182">
        <f>IF(I1182="&lt;LOD",7,I1182*1.3)</f>
        <v>7</v>
      </c>
      <c r="K1182">
        <f>IF(X1182="",J1182,X1182)</f>
        <v>7</v>
      </c>
      <c r="L1182">
        <v>50.362904</v>
      </c>
      <c r="M1182">
        <f>L1182*1.76</f>
        <v>88.63871104</v>
      </c>
      <c r="N1182">
        <f aca="true" t="shared" si="380" ref="N1182:N1190">IF(Z1182="",M1182,Z1182)</f>
        <v>88.63871104</v>
      </c>
      <c r="O1182" t="s">
        <v>35</v>
      </c>
      <c r="P1182">
        <f>IF(O1182="&lt;LOD",9.5,O1182)</f>
        <v>9.5</v>
      </c>
      <c r="Q1182">
        <f aca="true" t="shared" si="381" ref="Q1182:Q1190">IF(AB1182="",P1182,AB1182)</f>
        <v>9.5</v>
      </c>
      <c r="R1182" t="s">
        <v>35</v>
      </c>
      <c r="S1182">
        <f>IF(R1182="&lt;LOD",15,R1182*1.5)</f>
        <v>15</v>
      </c>
      <c r="T1182">
        <f aca="true" t="shared" si="382" ref="T1182:T1190">IF(AD1182="",S1182,AD1182)</f>
        <v>15</v>
      </c>
      <c r="U1182" t="s">
        <v>35</v>
      </c>
      <c r="V1182">
        <f aca="true" t="shared" si="383" ref="V1182:V1190">IF(U1182="&lt;LOD",43,U1182)</f>
        <v>43</v>
      </c>
      <c r="W1182">
        <f aca="true" t="shared" si="384" ref="W1182:W1190">IF(AF1182="",V1182,AF1182)</f>
        <v>43</v>
      </c>
    </row>
    <row r="1183" spans="1:23" ht="12.75">
      <c r="A1183">
        <v>1105</v>
      </c>
      <c r="B1183">
        <v>2</v>
      </c>
      <c r="C1183">
        <v>1104</v>
      </c>
      <c r="D1183" t="s">
        <v>34</v>
      </c>
      <c r="E1183" t="s">
        <v>33</v>
      </c>
      <c r="F1183">
        <v>1104</v>
      </c>
      <c r="N1183">
        <f t="shared" si="380"/>
        <v>0</v>
      </c>
      <c r="Q1183">
        <f t="shared" si="381"/>
        <v>0</v>
      </c>
      <c r="T1183">
        <f t="shared" si="382"/>
        <v>0</v>
      </c>
      <c r="V1183">
        <f t="shared" si="383"/>
        <v>0</v>
      </c>
      <c r="W1183">
        <f t="shared" si="384"/>
        <v>0</v>
      </c>
    </row>
    <row r="1184" spans="1:23" ht="12.75">
      <c r="A1184">
        <v>1106</v>
      </c>
      <c r="B1184">
        <v>2</v>
      </c>
      <c r="C1184">
        <v>1106</v>
      </c>
      <c r="D1184" t="s">
        <v>34</v>
      </c>
      <c r="E1184" t="s">
        <v>34</v>
      </c>
      <c r="I1184">
        <v>24.70299</v>
      </c>
      <c r="J1184">
        <f>IF(I1184="&lt;LOD",7,I1184*1.3)</f>
        <v>32.113887</v>
      </c>
      <c r="K1184">
        <f aca="true" t="shared" si="385" ref="K1184:K1190">IF(X1184="",J1184,X1184)</f>
        <v>32.113887</v>
      </c>
      <c r="L1184">
        <v>117.550812</v>
      </c>
      <c r="M1184">
        <f>L1184*1.76</f>
        <v>206.88942912</v>
      </c>
      <c r="N1184">
        <f t="shared" si="380"/>
        <v>206.88942912</v>
      </c>
      <c r="O1184" t="s">
        <v>35</v>
      </c>
      <c r="P1184">
        <f>IF(O1184="&lt;LOD",9.5,O1184)</f>
        <v>9.5</v>
      </c>
      <c r="Q1184">
        <f t="shared" si="381"/>
        <v>9.5</v>
      </c>
      <c r="R1184" t="s">
        <v>35</v>
      </c>
      <c r="S1184">
        <f>IF(R1184="&lt;LOD",15,R1184*1.5)</f>
        <v>15</v>
      </c>
      <c r="T1184">
        <f t="shared" si="382"/>
        <v>15</v>
      </c>
      <c r="U1184" t="s">
        <v>35</v>
      </c>
      <c r="V1184">
        <f t="shared" si="383"/>
        <v>43</v>
      </c>
      <c r="W1184">
        <f t="shared" si="384"/>
        <v>43</v>
      </c>
    </row>
    <row r="1185" spans="1:33" ht="12.75">
      <c r="A1185">
        <v>1107</v>
      </c>
      <c r="B1185">
        <v>2</v>
      </c>
      <c r="C1185">
        <v>1107</v>
      </c>
      <c r="D1185" t="s">
        <v>34</v>
      </c>
      <c r="E1185" t="s">
        <v>34</v>
      </c>
      <c r="I1185">
        <v>12.84503</v>
      </c>
      <c r="J1185">
        <f>IF(I1185="&lt;LOD",7,I1185*1.3)</f>
        <v>16.698539</v>
      </c>
      <c r="K1185">
        <f t="shared" si="385"/>
        <v>14</v>
      </c>
      <c r="L1185">
        <v>44.83963</v>
      </c>
      <c r="M1185">
        <f>L1185*1.76</f>
        <v>78.9177488</v>
      </c>
      <c r="N1185">
        <f t="shared" si="380"/>
        <v>330</v>
      </c>
      <c r="O1185" t="s">
        <v>35</v>
      </c>
      <c r="P1185">
        <f>IF(O1185="&lt;LOD",9.5,O1185)</f>
        <v>9.5</v>
      </c>
      <c r="Q1185">
        <f t="shared" si="381"/>
        <v>1.1</v>
      </c>
      <c r="R1185" t="s">
        <v>35</v>
      </c>
      <c r="S1185">
        <f>IF(R1185="&lt;LOD",15,R1185*1.5)</f>
        <v>15</v>
      </c>
      <c r="T1185">
        <f t="shared" si="382"/>
        <v>2.2</v>
      </c>
      <c r="U1185">
        <v>63.491253</v>
      </c>
      <c r="V1185">
        <f t="shared" si="383"/>
        <v>63.491253</v>
      </c>
      <c r="W1185">
        <f t="shared" si="384"/>
        <v>25</v>
      </c>
      <c r="X1185">
        <v>14</v>
      </c>
      <c r="Y1185" t="s">
        <v>37</v>
      </c>
      <c r="Z1185">
        <v>330</v>
      </c>
      <c r="AA1185" t="s">
        <v>37</v>
      </c>
      <c r="AB1185">
        <v>1.1</v>
      </c>
      <c r="AC1185" t="s">
        <v>37</v>
      </c>
      <c r="AD1185">
        <v>2.2</v>
      </c>
      <c r="AE1185" t="s">
        <v>37</v>
      </c>
      <c r="AF1185">
        <v>25</v>
      </c>
      <c r="AG1185" t="s">
        <v>37</v>
      </c>
    </row>
    <row r="1186" spans="1:33" ht="12.75">
      <c r="A1186">
        <v>1108</v>
      </c>
      <c r="B1186">
        <v>2</v>
      </c>
      <c r="C1186">
        <v>1108</v>
      </c>
      <c r="D1186" t="s">
        <v>34</v>
      </c>
      <c r="E1186" t="s">
        <v>34</v>
      </c>
      <c r="I1186">
        <v>18.484562</v>
      </c>
      <c r="J1186">
        <f>IF(I1186="&lt;LOD",7,I1186*1.3)</f>
        <v>24.0299306</v>
      </c>
      <c r="K1186">
        <f t="shared" si="385"/>
        <v>15</v>
      </c>
      <c r="L1186">
        <v>100.569435</v>
      </c>
      <c r="M1186">
        <f>L1186*1.76</f>
        <v>177.0022056</v>
      </c>
      <c r="N1186">
        <f t="shared" si="380"/>
        <v>130</v>
      </c>
      <c r="O1186">
        <v>14.504676</v>
      </c>
      <c r="P1186">
        <f>IF(O1186="&lt;LOD",9.5,O1186)</f>
        <v>14.504676</v>
      </c>
      <c r="Q1186">
        <f t="shared" si="381"/>
        <v>1.9</v>
      </c>
      <c r="R1186" t="s">
        <v>35</v>
      </c>
      <c r="S1186">
        <f>IF(R1186="&lt;LOD",15,R1186*1.5)</f>
        <v>15</v>
      </c>
      <c r="T1186">
        <f t="shared" si="382"/>
        <v>4.4</v>
      </c>
      <c r="U1186">
        <v>61.548195</v>
      </c>
      <c r="V1186">
        <f t="shared" si="383"/>
        <v>61.548195</v>
      </c>
      <c r="W1186">
        <f t="shared" si="384"/>
        <v>28</v>
      </c>
      <c r="X1186">
        <v>15</v>
      </c>
      <c r="Y1186" t="s">
        <v>37</v>
      </c>
      <c r="Z1186">
        <v>130</v>
      </c>
      <c r="AA1186" t="s">
        <v>37</v>
      </c>
      <c r="AB1186">
        <v>1.9</v>
      </c>
      <c r="AC1186" t="s">
        <v>37</v>
      </c>
      <c r="AD1186">
        <v>4.4</v>
      </c>
      <c r="AE1186" t="s">
        <v>37</v>
      </c>
      <c r="AF1186">
        <v>28</v>
      </c>
      <c r="AG1186" t="s">
        <v>37</v>
      </c>
    </row>
    <row r="1187" spans="1:33" ht="12.75">
      <c r="A1187">
        <v>1109</v>
      </c>
      <c r="B1187">
        <v>2</v>
      </c>
      <c r="C1187">
        <v>1108</v>
      </c>
      <c r="D1187" t="s">
        <v>34</v>
      </c>
      <c r="E1187" t="s">
        <v>33</v>
      </c>
      <c r="F1187">
        <v>1108</v>
      </c>
      <c r="K1187">
        <f t="shared" si="385"/>
        <v>20</v>
      </c>
      <c r="N1187">
        <f t="shared" si="380"/>
        <v>280</v>
      </c>
      <c r="Q1187">
        <f t="shared" si="381"/>
        <v>18</v>
      </c>
      <c r="T1187">
        <f t="shared" si="382"/>
        <v>4.1</v>
      </c>
      <c r="V1187">
        <f t="shared" si="383"/>
        <v>0</v>
      </c>
      <c r="W1187">
        <f t="shared" si="384"/>
        <v>31</v>
      </c>
      <c r="X1187">
        <v>20</v>
      </c>
      <c r="Y1187" t="s">
        <v>37</v>
      </c>
      <c r="Z1187">
        <v>280</v>
      </c>
      <c r="AA1187" t="s">
        <v>37</v>
      </c>
      <c r="AB1187">
        <v>18</v>
      </c>
      <c r="AC1187" t="s">
        <v>37</v>
      </c>
      <c r="AD1187">
        <v>4.1</v>
      </c>
      <c r="AE1187" t="s">
        <v>37</v>
      </c>
      <c r="AF1187">
        <v>31</v>
      </c>
      <c r="AG1187" t="s">
        <v>37</v>
      </c>
    </row>
    <row r="1188" spans="1:33" ht="12.75">
      <c r="A1188">
        <v>1110</v>
      </c>
      <c r="B1188">
        <v>1</v>
      </c>
      <c r="C1188">
        <v>1110</v>
      </c>
      <c r="D1188" t="s">
        <v>34</v>
      </c>
      <c r="E1188" t="s">
        <v>34</v>
      </c>
      <c r="I1188" t="s">
        <v>35</v>
      </c>
      <c r="J1188">
        <f>IF(I1188="&lt;LOD",7,I1188*1.3)</f>
        <v>7</v>
      </c>
      <c r="K1188">
        <f t="shared" si="385"/>
        <v>16</v>
      </c>
      <c r="L1188">
        <v>33.799137</v>
      </c>
      <c r="M1188">
        <f>L1188*1.76</f>
        <v>59.48648112</v>
      </c>
      <c r="N1188">
        <f t="shared" si="380"/>
        <v>92</v>
      </c>
      <c r="O1188" t="s">
        <v>35</v>
      </c>
      <c r="P1188">
        <f>IF(O1188="&lt;LOD",9.5,O1188)</f>
        <v>9.5</v>
      </c>
      <c r="Q1188">
        <f t="shared" si="381"/>
        <v>0.19</v>
      </c>
      <c r="R1188" t="s">
        <v>35</v>
      </c>
      <c r="S1188">
        <f>IF(R1188="&lt;LOD",15,R1188*1.5)</f>
        <v>15</v>
      </c>
      <c r="T1188">
        <f t="shared" si="382"/>
        <v>15</v>
      </c>
      <c r="U1188">
        <v>62.97583</v>
      </c>
      <c r="V1188">
        <f t="shared" si="383"/>
        <v>62.97583</v>
      </c>
      <c r="W1188">
        <f t="shared" si="384"/>
        <v>32</v>
      </c>
      <c r="X1188">
        <v>16</v>
      </c>
      <c r="Y1188" t="s">
        <v>37</v>
      </c>
      <c r="Z1188">
        <v>92</v>
      </c>
      <c r="AA1188" t="s">
        <v>37</v>
      </c>
      <c r="AB1188">
        <v>0.19</v>
      </c>
      <c r="AC1188" t="s">
        <v>37</v>
      </c>
      <c r="AD1188">
        <v>15</v>
      </c>
      <c r="AE1188" t="s">
        <v>37</v>
      </c>
      <c r="AF1188">
        <v>32</v>
      </c>
      <c r="AG1188" t="s">
        <v>37</v>
      </c>
    </row>
    <row r="1189" spans="1:33" ht="12.75">
      <c r="A1189">
        <v>1111</v>
      </c>
      <c r="B1189">
        <v>2</v>
      </c>
      <c r="C1189">
        <v>1111</v>
      </c>
      <c r="D1189" t="s">
        <v>34</v>
      </c>
      <c r="E1189" t="s">
        <v>34</v>
      </c>
      <c r="I1189" t="s">
        <v>35</v>
      </c>
      <c r="J1189">
        <f>IF(I1189="&lt;LOD",7,I1189*1.3)</f>
        <v>7</v>
      </c>
      <c r="K1189">
        <f t="shared" si="385"/>
        <v>6.8</v>
      </c>
      <c r="L1189">
        <v>17.436405</v>
      </c>
      <c r="M1189">
        <f>L1189*1.76</f>
        <v>30.6880728</v>
      </c>
      <c r="N1189">
        <f t="shared" si="380"/>
        <v>20</v>
      </c>
      <c r="O1189" t="s">
        <v>35</v>
      </c>
      <c r="P1189">
        <f>IF(O1189="&lt;LOD",9.5,O1189)</f>
        <v>9.5</v>
      </c>
      <c r="Q1189">
        <f t="shared" si="381"/>
        <v>0.054</v>
      </c>
      <c r="R1189" t="s">
        <v>35</v>
      </c>
      <c r="S1189">
        <f>IF(R1189="&lt;LOD",15,R1189*1.5)</f>
        <v>15</v>
      </c>
      <c r="T1189">
        <f t="shared" si="382"/>
        <v>1.2</v>
      </c>
      <c r="U1189">
        <v>73.514328</v>
      </c>
      <c r="V1189">
        <f t="shared" si="383"/>
        <v>73.514328</v>
      </c>
      <c r="W1189">
        <f t="shared" si="384"/>
        <v>25</v>
      </c>
      <c r="X1189">
        <v>6.8</v>
      </c>
      <c r="Y1189" t="s">
        <v>37</v>
      </c>
      <c r="Z1189">
        <v>20</v>
      </c>
      <c r="AA1189" t="s">
        <v>37</v>
      </c>
      <c r="AB1189">
        <v>0.054</v>
      </c>
      <c r="AC1189" t="s">
        <v>37</v>
      </c>
      <c r="AD1189">
        <v>1.2</v>
      </c>
      <c r="AE1189" t="s">
        <v>37</v>
      </c>
      <c r="AF1189">
        <v>25</v>
      </c>
      <c r="AG1189" t="s">
        <v>37</v>
      </c>
    </row>
    <row r="1190" spans="1:33" ht="12.75">
      <c r="A1190">
        <v>1112</v>
      </c>
      <c r="B1190">
        <v>2</v>
      </c>
      <c r="C1190">
        <v>1111</v>
      </c>
      <c r="D1190" t="s">
        <v>34</v>
      </c>
      <c r="E1190" t="s">
        <v>33</v>
      </c>
      <c r="F1190">
        <v>1111</v>
      </c>
      <c r="K1190">
        <f t="shared" si="385"/>
        <v>7</v>
      </c>
      <c r="N1190">
        <f t="shared" si="380"/>
        <v>19</v>
      </c>
      <c r="Q1190">
        <f t="shared" si="381"/>
        <v>0.076</v>
      </c>
      <c r="T1190">
        <f t="shared" si="382"/>
        <v>1.2</v>
      </c>
      <c r="V1190">
        <f t="shared" si="383"/>
        <v>0</v>
      </c>
      <c r="W1190">
        <f t="shared" si="384"/>
        <v>25</v>
      </c>
      <c r="X1190">
        <v>7</v>
      </c>
      <c r="Y1190" t="s">
        <v>37</v>
      </c>
      <c r="Z1190">
        <v>19</v>
      </c>
      <c r="AA1190" t="s">
        <v>37</v>
      </c>
      <c r="AB1190">
        <v>0.076</v>
      </c>
      <c r="AC1190" t="s">
        <v>37</v>
      </c>
      <c r="AD1190">
        <v>1.2</v>
      </c>
      <c r="AE1190" t="s">
        <v>37</v>
      </c>
      <c r="AF1190">
        <v>25</v>
      </c>
      <c r="AG1190" t="s">
        <v>37</v>
      </c>
    </row>
    <row r="1191" spans="1:21" ht="12.75">
      <c r="A1191">
        <v>1113</v>
      </c>
      <c r="B1191">
        <v>3</v>
      </c>
      <c r="C1191">
        <v>1113</v>
      </c>
      <c r="D1191" t="s">
        <v>33</v>
      </c>
      <c r="E1191" t="s">
        <v>34</v>
      </c>
      <c r="I1191" t="s">
        <v>35</v>
      </c>
      <c r="J1191">
        <f>IF(I1191="&lt;LOD",7,I1191*1.3)</f>
        <v>7</v>
      </c>
      <c r="L1191">
        <v>59.054611</v>
      </c>
      <c r="M1191">
        <f>L1191*1.76</f>
        <v>103.93611536</v>
      </c>
      <c r="O1191">
        <v>39.234161</v>
      </c>
      <c r="P1191">
        <f>IF(O1191="&lt;LOD",9.5,O1191)</f>
        <v>39.234161</v>
      </c>
      <c r="R1191" t="s">
        <v>35</v>
      </c>
      <c r="S1191">
        <f>IF(R1191="&lt;LOD",15,R1191*1.5)</f>
        <v>15</v>
      </c>
      <c r="U1191" t="s">
        <v>35</v>
      </c>
    </row>
    <row r="1192" spans="1:21" ht="12.75">
      <c r="A1192">
        <v>1114</v>
      </c>
      <c r="B1192">
        <v>4</v>
      </c>
      <c r="C1192">
        <v>1114</v>
      </c>
      <c r="D1192" t="s">
        <v>33</v>
      </c>
      <c r="E1192" t="s">
        <v>34</v>
      </c>
      <c r="I1192">
        <v>92.203568</v>
      </c>
      <c r="J1192">
        <f>IF(I1192="&lt;LOD",7,I1192*1.3)</f>
        <v>119.8646384</v>
      </c>
      <c r="L1192">
        <v>489.588318</v>
      </c>
      <c r="M1192">
        <f>L1192*1.76</f>
        <v>861.6754396800001</v>
      </c>
      <c r="O1192" t="s">
        <v>35</v>
      </c>
      <c r="P1192">
        <f>IF(O1192="&lt;LOD",9.5,O1192)</f>
        <v>9.5</v>
      </c>
      <c r="R1192" t="s">
        <v>35</v>
      </c>
      <c r="S1192">
        <f>IF(R1192="&lt;LOD",15,R1192*1.5)</f>
        <v>15</v>
      </c>
      <c r="U1192" t="s">
        <v>35</v>
      </c>
    </row>
    <row r="1193" spans="1:6" ht="12.75">
      <c r="A1193">
        <v>1115</v>
      </c>
      <c r="B1193">
        <v>4</v>
      </c>
      <c r="C1193">
        <v>1114</v>
      </c>
      <c r="D1193" t="s">
        <v>33</v>
      </c>
      <c r="E1193" t="s">
        <v>33</v>
      </c>
      <c r="F1193">
        <v>1114</v>
      </c>
    </row>
    <row r="1194" spans="1:21" ht="12.75">
      <c r="A1194">
        <v>1116</v>
      </c>
      <c r="B1194">
        <v>3</v>
      </c>
      <c r="C1194">
        <v>1116</v>
      </c>
      <c r="D1194" t="s">
        <v>33</v>
      </c>
      <c r="E1194" t="s">
        <v>34</v>
      </c>
      <c r="I1194">
        <v>28.586876</v>
      </c>
      <c r="J1194">
        <f>IF(I1194="&lt;LOD",7,I1194*1.3)</f>
        <v>37.1629388</v>
      </c>
      <c r="L1194">
        <v>111.644005</v>
      </c>
      <c r="M1194">
        <f>L1194*1.76</f>
        <v>196.4934488</v>
      </c>
      <c r="O1194" t="s">
        <v>35</v>
      </c>
      <c r="P1194">
        <f>IF(O1194="&lt;LOD",9.5,O1194)</f>
        <v>9.5</v>
      </c>
      <c r="R1194" t="s">
        <v>35</v>
      </c>
      <c r="S1194">
        <f>IF(R1194="&lt;LOD",15,R1194*1.5)</f>
        <v>15</v>
      </c>
      <c r="U1194" t="s">
        <v>35</v>
      </c>
    </row>
    <row r="1195" spans="1:21" ht="12.75">
      <c r="A1195">
        <v>1117</v>
      </c>
      <c r="B1195">
        <v>3</v>
      </c>
      <c r="C1195">
        <v>1117</v>
      </c>
      <c r="D1195" t="s">
        <v>33</v>
      </c>
      <c r="E1195" t="s">
        <v>34</v>
      </c>
      <c r="I1195">
        <v>19.688345</v>
      </c>
      <c r="J1195">
        <f>IF(I1195="&lt;LOD",7,I1195*1.3)</f>
        <v>25.594848500000005</v>
      </c>
      <c r="L1195">
        <v>270.017975</v>
      </c>
      <c r="M1195">
        <f>L1195*1.76</f>
        <v>475.231636</v>
      </c>
      <c r="O1195">
        <v>26.095713</v>
      </c>
      <c r="P1195">
        <f>IF(O1195="&lt;LOD",9.5,O1195)</f>
        <v>26.095713</v>
      </c>
      <c r="R1195">
        <v>93.480019</v>
      </c>
      <c r="S1195">
        <f>IF(R1195="&lt;LOD",15,R1195*1.5)</f>
        <v>140.2200285</v>
      </c>
      <c r="U1195">
        <v>60.448425</v>
      </c>
    </row>
    <row r="1196" spans="1:6" ht="12.75">
      <c r="A1196">
        <v>1118</v>
      </c>
      <c r="B1196">
        <v>3</v>
      </c>
      <c r="C1196">
        <v>1117</v>
      </c>
      <c r="D1196" t="s">
        <v>33</v>
      </c>
      <c r="E1196" t="s">
        <v>33</v>
      </c>
      <c r="F1196">
        <v>1117</v>
      </c>
    </row>
    <row r="1197" spans="1:21" ht="12.75">
      <c r="A1197">
        <v>1119</v>
      </c>
      <c r="B1197">
        <v>3</v>
      </c>
      <c r="C1197">
        <v>1119</v>
      </c>
      <c r="D1197" t="s">
        <v>33</v>
      </c>
      <c r="E1197" t="s">
        <v>34</v>
      </c>
      <c r="I1197">
        <v>289.36615</v>
      </c>
      <c r="J1197">
        <f>IF(I1197="&lt;LOD",7,I1197*1.3)</f>
        <v>376.175995</v>
      </c>
      <c r="L1197">
        <v>1060.853149</v>
      </c>
      <c r="M1197">
        <f>L1197*1.76</f>
        <v>1867.10154224</v>
      </c>
      <c r="O1197" t="s">
        <v>35</v>
      </c>
      <c r="P1197">
        <f>IF(O1197="&lt;LOD",9.5,O1197)</f>
        <v>9.5</v>
      </c>
      <c r="R1197">
        <v>189.385864</v>
      </c>
      <c r="S1197">
        <f>IF(R1197="&lt;LOD",15,R1197*1.5)</f>
        <v>284.078796</v>
      </c>
      <c r="U1197" t="s">
        <v>35</v>
      </c>
    </row>
    <row r="1198" spans="1:21" ht="12.75">
      <c r="A1198">
        <v>1119</v>
      </c>
      <c r="B1198">
        <v>3</v>
      </c>
      <c r="C1198">
        <v>1119</v>
      </c>
      <c r="D1198" t="s">
        <v>33</v>
      </c>
      <c r="E1198" t="s">
        <v>34</v>
      </c>
      <c r="I1198">
        <v>109.52227</v>
      </c>
      <c r="J1198">
        <f>IF(I1198="&lt;LOD",7,I1198*1.3)</f>
        <v>142.378951</v>
      </c>
      <c r="L1198">
        <v>476.459564</v>
      </c>
      <c r="M1198">
        <f>L1198*1.76</f>
        <v>838.56883264</v>
      </c>
      <c r="O1198" t="s">
        <v>35</v>
      </c>
      <c r="P1198">
        <f>IF(O1198="&lt;LOD",9.5,O1198)</f>
        <v>9.5</v>
      </c>
      <c r="R1198">
        <v>118.942757</v>
      </c>
      <c r="S1198">
        <f>IF(R1198="&lt;LOD",15,R1198*1.5)</f>
        <v>178.4141355</v>
      </c>
      <c r="U1198" t="s">
        <v>35</v>
      </c>
    </row>
    <row r="1199" spans="1:21" ht="12.75">
      <c r="A1199">
        <v>1120</v>
      </c>
      <c r="B1199">
        <v>3</v>
      </c>
      <c r="C1199">
        <v>1120</v>
      </c>
      <c r="D1199" t="s">
        <v>33</v>
      </c>
      <c r="E1199" t="s">
        <v>34</v>
      </c>
      <c r="I1199">
        <v>50.559261</v>
      </c>
      <c r="J1199">
        <f>IF(I1199="&lt;LOD",7,I1199*1.3)</f>
        <v>65.7270393</v>
      </c>
      <c r="L1199">
        <v>183.431274</v>
      </c>
      <c r="M1199">
        <f>L1199*1.76</f>
        <v>322.83904224</v>
      </c>
      <c r="O1199" t="s">
        <v>35</v>
      </c>
      <c r="P1199">
        <f>IF(O1199="&lt;LOD",9.5,O1199)</f>
        <v>9.5</v>
      </c>
      <c r="R1199">
        <v>34.002747</v>
      </c>
      <c r="S1199">
        <f>IF(R1199="&lt;LOD",15,R1199*1.5)</f>
        <v>51.0041205</v>
      </c>
      <c r="U1199" t="s">
        <v>35</v>
      </c>
    </row>
    <row r="1200" spans="1:21" ht="12.75">
      <c r="A1200">
        <v>1120</v>
      </c>
      <c r="B1200">
        <v>3</v>
      </c>
      <c r="C1200">
        <v>1120</v>
      </c>
      <c r="D1200" t="s">
        <v>33</v>
      </c>
      <c r="E1200" t="s">
        <v>34</v>
      </c>
      <c r="I1200" t="s">
        <v>35</v>
      </c>
      <c r="J1200">
        <f>IF(I1200="&lt;LOD",7,I1200*1.3)</f>
        <v>7</v>
      </c>
      <c r="L1200">
        <v>66.134727</v>
      </c>
      <c r="M1200">
        <f>L1200*1.76</f>
        <v>116.39711952</v>
      </c>
      <c r="O1200" t="s">
        <v>35</v>
      </c>
      <c r="P1200">
        <f>IF(O1200="&lt;LOD",9.5,O1200)</f>
        <v>9.5</v>
      </c>
      <c r="R1200">
        <v>15.062981</v>
      </c>
      <c r="S1200">
        <f>IF(R1200="&lt;LOD",15,R1200*1.5)</f>
        <v>22.5944715</v>
      </c>
      <c r="U1200" t="s">
        <v>35</v>
      </c>
    </row>
    <row r="1201" spans="1:6" ht="12.75">
      <c r="A1201">
        <v>1121</v>
      </c>
      <c r="B1201">
        <v>3</v>
      </c>
      <c r="C1201">
        <v>1120</v>
      </c>
      <c r="D1201" t="s">
        <v>33</v>
      </c>
      <c r="E1201" t="s">
        <v>33</v>
      </c>
      <c r="F1201">
        <v>1120</v>
      </c>
    </row>
    <row r="1202" spans="1:21" ht="12.75">
      <c r="A1202">
        <v>1122</v>
      </c>
      <c r="B1202">
        <v>3</v>
      </c>
      <c r="C1202">
        <v>1122</v>
      </c>
      <c r="D1202" t="s">
        <v>33</v>
      </c>
      <c r="E1202" t="s">
        <v>34</v>
      </c>
      <c r="I1202">
        <v>15.646856</v>
      </c>
      <c r="J1202">
        <f>IF(I1202="&lt;LOD",7,I1202*1.3)</f>
        <v>20.3409128</v>
      </c>
      <c r="L1202">
        <v>54.758739</v>
      </c>
      <c r="M1202">
        <f>L1202*1.76</f>
        <v>96.37538064</v>
      </c>
      <c r="O1202" t="s">
        <v>35</v>
      </c>
      <c r="P1202">
        <f>IF(O1202="&lt;LOD",9.5,O1202)</f>
        <v>9.5</v>
      </c>
      <c r="R1202">
        <v>16.788412</v>
      </c>
      <c r="S1202">
        <f>IF(R1202="&lt;LOD",15,R1202*1.5)</f>
        <v>25.182618</v>
      </c>
      <c r="U1202">
        <v>56.333344</v>
      </c>
    </row>
    <row r="1203" spans="1:21" ht="12.75">
      <c r="A1203">
        <v>1123</v>
      </c>
      <c r="B1203">
        <v>3</v>
      </c>
      <c r="C1203">
        <v>1123</v>
      </c>
      <c r="D1203" t="s">
        <v>33</v>
      </c>
      <c r="E1203" t="s">
        <v>34</v>
      </c>
      <c r="I1203" t="s">
        <v>35</v>
      </c>
      <c r="J1203">
        <f>IF(I1203="&lt;LOD",7,I1203*1.3)</f>
        <v>7</v>
      </c>
      <c r="L1203">
        <v>27.334986</v>
      </c>
      <c r="M1203">
        <f>L1203*1.76</f>
        <v>48.10957536</v>
      </c>
      <c r="O1203" t="s">
        <v>35</v>
      </c>
      <c r="P1203">
        <f>IF(O1203="&lt;LOD",9.5,O1203)</f>
        <v>9.5</v>
      </c>
      <c r="R1203" t="s">
        <v>35</v>
      </c>
      <c r="S1203">
        <f>IF(R1203="&lt;LOD",15,R1203*1.5)</f>
        <v>15</v>
      </c>
      <c r="U1203" t="s">
        <v>35</v>
      </c>
    </row>
    <row r="1204" spans="1:6" ht="12.75">
      <c r="A1204">
        <v>1124</v>
      </c>
      <c r="B1204">
        <v>3</v>
      </c>
      <c r="C1204">
        <v>1123</v>
      </c>
      <c r="D1204" t="s">
        <v>33</v>
      </c>
      <c r="E1204" t="s">
        <v>33</v>
      </c>
      <c r="F1204">
        <v>1123</v>
      </c>
    </row>
    <row r="1205" spans="1:23" ht="12.75">
      <c r="A1205">
        <v>1125</v>
      </c>
      <c r="B1205">
        <v>3</v>
      </c>
      <c r="C1205">
        <v>1125</v>
      </c>
      <c r="D1205" t="s">
        <v>34</v>
      </c>
      <c r="E1205" t="s">
        <v>34</v>
      </c>
      <c r="I1205" t="s">
        <v>35</v>
      </c>
      <c r="J1205">
        <f>IF(I1205="&lt;LOD",7,I1205*1.3)</f>
        <v>7</v>
      </c>
      <c r="K1205">
        <f>IF(X1205="",J1205,X1205)</f>
        <v>7</v>
      </c>
      <c r="L1205">
        <v>98.924065</v>
      </c>
      <c r="M1205">
        <f>L1205*1.76</f>
        <v>174.1063544</v>
      </c>
      <c r="N1205">
        <f>IF(Z1205="",M1205,Z1205)</f>
        <v>174.1063544</v>
      </c>
      <c r="O1205" t="s">
        <v>35</v>
      </c>
      <c r="P1205">
        <f>IF(O1205="&lt;LOD",9.5,O1205)</f>
        <v>9.5</v>
      </c>
      <c r="Q1205">
        <f>IF(AB1205="",P1205,AB1205)</f>
        <v>9.5</v>
      </c>
      <c r="R1205">
        <v>23.768448</v>
      </c>
      <c r="S1205">
        <f>IF(R1205="&lt;LOD",15,R1205*1.5)</f>
        <v>35.652671999999995</v>
      </c>
      <c r="T1205">
        <f>IF(AD1205="",S1205,AD1205)</f>
        <v>35.652671999999995</v>
      </c>
      <c r="U1205">
        <v>75.406853</v>
      </c>
      <c r="V1205">
        <f>IF(U1205="&lt;LOD",43,U1205)</f>
        <v>75.406853</v>
      </c>
      <c r="W1205">
        <f>IF(AF1205="",V1205,AF1205)</f>
        <v>75.406853</v>
      </c>
    </row>
    <row r="1206" spans="1:21" ht="12.75">
      <c r="A1206">
        <v>1126</v>
      </c>
      <c r="B1206">
        <v>3</v>
      </c>
      <c r="C1206">
        <v>1126</v>
      </c>
      <c r="D1206" t="s">
        <v>33</v>
      </c>
      <c r="E1206" t="s">
        <v>34</v>
      </c>
      <c r="I1206">
        <v>30.391819</v>
      </c>
      <c r="J1206">
        <f>IF(I1206="&lt;LOD",7,I1206*1.3)</f>
        <v>39.509364700000006</v>
      </c>
      <c r="L1206">
        <v>180.897095</v>
      </c>
      <c r="M1206">
        <f>L1206*1.76</f>
        <v>318.3788872</v>
      </c>
      <c r="O1206">
        <v>18.071623</v>
      </c>
      <c r="P1206">
        <f>IF(O1206="&lt;LOD",9.5,O1206)</f>
        <v>18.071623</v>
      </c>
      <c r="R1206">
        <v>55.811287</v>
      </c>
      <c r="S1206">
        <f>IF(R1206="&lt;LOD",15,R1206*1.5)</f>
        <v>83.7169305</v>
      </c>
      <c r="U1206" t="s">
        <v>35</v>
      </c>
    </row>
    <row r="1207" spans="1:6" ht="12.75">
      <c r="A1207">
        <v>1127</v>
      </c>
      <c r="B1207">
        <v>3</v>
      </c>
      <c r="C1207">
        <v>1126</v>
      </c>
      <c r="D1207" t="s">
        <v>33</v>
      </c>
      <c r="E1207" t="s">
        <v>33</v>
      </c>
      <c r="F1207">
        <v>1126</v>
      </c>
    </row>
    <row r="1208" spans="1:23" ht="12.75">
      <c r="A1208">
        <v>1128</v>
      </c>
      <c r="B1208">
        <v>3</v>
      </c>
      <c r="C1208">
        <v>1128</v>
      </c>
      <c r="D1208" t="s">
        <v>34</v>
      </c>
      <c r="E1208" t="s">
        <v>34</v>
      </c>
      <c r="I1208" t="s">
        <v>35</v>
      </c>
      <c r="J1208">
        <f>IF(I1208="&lt;LOD",7,I1208*1.3)</f>
        <v>7</v>
      </c>
      <c r="K1208">
        <f>IF(X1208="",J1208,X1208)</f>
        <v>7</v>
      </c>
      <c r="L1208">
        <v>333.367493</v>
      </c>
      <c r="M1208">
        <f>L1208*1.76</f>
        <v>586.72678768</v>
      </c>
      <c r="N1208">
        <f>IF(Z1208="",M1208,Z1208)</f>
        <v>586.72678768</v>
      </c>
      <c r="O1208" t="s">
        <v>35</v>
      </c>
      <c r="P1208">
        <f>IF(O1208="&lt;LOD",9.5,O1208)</f>
        <v>9.5</v>
      </c>
      <c r="Q1208">
        <f>IF(AB1208="",P1208,AB1208)</f>
        <v>9.5</v>
      </c>
      <c r="R1208">
        <v>50.971035</v>
      </c>
      <c r="S1208">
        <f>IF(R1208="&lt;LOD",15,R1208*1.5)</f>
        <v>76.4565525</v>
      </c>
      <c r="T1208">
        <f>IF(AD1208="",S1208,AD1208)</f>
        <v>76.4565525</v>
      </c>
      <c r="U1208" t="s">
        <v>35</v>
      </c>
      <c r="V1208">
        <f>IF(U1208="&lt;LOD",43,U1208)</f>
        <v>43</v>
      </c>
      <c r="W1208">
        <f>IF(AF1208="",V1208,AF1208)</f>
        <v>43</v>
      </c>
    </row>
    <row r="1209" spans="1:33" ht="12.75">
      <c r="A1209">
        <v>1129</v>
      </c>
      <c r="C1209">
        <v>1129</v>
      </c>
      <c r="D1209" t="s">
        <v>33</v>
      </c>
      <c r="E1209" t="s">
        <v>34</v>
      </c>
      <c r="G1209" t="s">
        <v>41</v>
      </c>
      <c r="X1209">
        <v>26</v>
      </c>
      <c r="Y1209" t="s">
        <v>37</v>
      </c>
      <c r="Z1209">
        <v>290</v>
      </c>
      <c r="AA1209" t="s">
        <v>37</v>
      </c>
      <c r="AB1209">
        <v>2.1</v>
      </c>
      <c r="AC1209" t="s">
        <v>37</v>
      </c>
      <c r="AD1209">
        <v>49</v>
      </c>
      <c r="AE1209" t="s">
        <v>37</v>
      </c>
      <c r="AF1209">
        <v>27</v>
      </c>
      <c r="AG1209" t="s">
        <v>37</v>
      </c>
    </row>
    <row r="1210" spans="1:33" ht="12.75">
      <c r="A1210">
        <v>1130</v>
      </c>
      <c r="C1210">
        <v>1130</v>
      </c>
      <c r="D1210" t="s">
        <v>33</v>
      </c>
      <c r="E1210" t="s">
        <v>34</v>
      </c>
      <c r="G1210" t="s">
        <v>41</v>
      </c>
      <c r="X1210">
        <v>24</v>
      </c>
      <c r="Y1210" t="s">
        <v>37</v>
      </c>
      <c r="Z1210">
        <v>190</v>
      </c>
      <c r="AA1210" t="s">
        <v>37</v>
      </c>
      <c r="AB1210">
        <v>4.1</v>
      </c>
      <c r="AC1210" t="s">
        <v>37</v>
      </c>
      <c r="AD1210">
        <v>28</v>
      </c>
      <c r="AE1210" t="s">
        <v>37</v>
      </c>
      <c r="AF1210">
        <v>29</v>
      </c>
      <c r="AG1210" t="s">
        <v>37</v>
      </c>
    </row>
    <row r="1211" spans="1:33" ht="12.75">
      <c r="A1211">
        <v>1131</v>
      </c>
      <c r="C1211">
        <v>1130</v>
      </c>
      <c r="D1211" t="s">
        <v>33</v>
      </c>
      <c r="E1211" t="s">
        <v>33</v>
      </c>
      <c r="F1211">
        <v>1130</v>
      </c>
      <c r="G1211" t="s">
        <v>41</v>
      </c>
      <c r="X1211">
        <v>27</v>
      </c>
      <c r="Y1211" t="s">
        <v>37</v>
      </c>
      <c r="Z1211">
        <v>270</v>
      </c>
      <c r="AA1211" t="s">
        <v>37</v>
      </c>
      <c r="AB1211">
        <v>3.4</v>
      </c>
      <c r="AC1211" t="s">
        <v>37</v>
      </c>
      <c r="AD1211">
        <v>25</v>
      </c>
      <c r="AE1211" t="s">
        <v>37</v>
      </c>
      <c r="AF1211">
        <v>31</v>
      </c>
      <c r="AG1211" t="s">
        <v>37</v>
      </c>
    </row>
    <row r="1212" spans="1:23" ht="12.75">
      <c r="A1212">
        <v>1132</v>
      </c>
      <c r="B1212">
        <v>3</v>
      </c>
      <c r="C1212">
        <v>1132</v>
      </c>
      <c r="D1212" t="s">
        <v>34</v>
      </c>
      <c r="E1212" t="s">
        <v>34</v>
      </c>
      <c r="I1212" t="s">
        <v>35</v>
      </c>
      <c r="J1212">
        <f aca="true" t="shared" si="386" ref="J1212:J1218">IF(I1212="&lt;LOD",7,I1212*1.3)</f>
        <v>7</v>
      </c>
      <c r="K1212">
        <f>IF(X1212="",J1212,X1212)</f>
        <v>7</v>
      </c>
      <c r="L1212">
        <v>27.161736</v>
      </c>
      <c r="M1212">
        <f aca="true" t="shared" si="387" ref="M1212:M1218">L1212*1.76</f>
        <v>47.804655360000005</v>
      </c>
      <c r="N1212">
        <f>IF(Z1212="",M1212,Z1212)</f>
        <v>47.804655360000005</v>
      </c>
      <c r="O1212" t="s">
        <v>35</v>
      </c>
      <c r="P1212">
        <f aca="true" t="shared" si="388" ref="P1212:P1218">IF(O1212="&lt;LOD",9.5,O1212)</f>
        <v>9.5</v>
      </c>
      <c r="Q1212">
        <f>IF(AB1212="",P1212,AB1212)</f>
        <v>9.5</v>
      </c>
      <c r="R1212" t="s">
        <v>35</v>
      </c>
      <c r="S1212">
        <f aca="true" t="shared" si="389" ref="S1212:S1218">IF(R1212="&lt;LOD",15,R1212*1.5)</f>
        <v>15</v>
      </c>
      <c r="T1212">
        <f>IF(AD1212="",S1212,AD1212)</f>
        <v>15</v>
      </c>
      <c r="U1212" t="s">
        <v>35</v>
      </c>
      <c r="V1212">
        <f>IF(U1212="&lt;LOD",43,U1212)</f>
        <v>43</v>
      </c>
      <c r="W1212">
        <f>IF(AF1212="",V1212,AF1212)</f>
        <v>43</v>
      </c>
    </row>
    <row r="1213" spans="1:21" ht="12.75">
      <c r="A1213">
        <v>1133</v>
      </c>
      <c r="B1213">
        <v>3</v>
      </c>
      <c r="C1213">
        <v>1133</v>
      </c>
      <c r="D1213" t="s">
        <v>33</v>
      </c>
      <c r="E1213" t="s">
        <v>34</v>
      </c>
      <c r="I1213" t="s">
        <v>35</v>
      </c>
      <c r="J1213">
        <f t="shared" si="386"/>
        <v>7</v>
      </c>
      <c r="L1213">
        <v>60.426311</v>
      </c>
      <c r="M1213">
        <f t="shared" si="387"/>
        <v>106.35030736</v>
      </c>
      <c r="O1213" t="s">
        <v>35</v>
      </c>
      <c r="P1213">
        <f t="shared" si="388"/>
        <v>9.5</v>
      </c>
      <c r="R1213" t="s">
        <v>35</v>
      </c>
      <c r="S1213">
        <f t="shared" si="389"/>
        <v>15</v>
      </c>
      <c r="U1213" t="s">
        <v>35</v>
      </c>
    </row>
    <row r="1214" spans="1:21" ht="12.75">
      <c r="A1214">
        <v>1134</v>
      </c>
      <c r="B1214">
        <v>3</v>
      </c>
      <c r="C1214">
        <v>1134</v>
      </c>
      <c r="D1214" t="s">
        <v>33</v>
      </c>
      <c r="E1214" t="s">
        <v>34</v>
      </c>
      <c r="I1214" t="s">
        <v>35</v>
      </c>
      <c r="J1214">
        <f t="shared" si="386"/>
        <v>7</v>
      </c>
      <c r="L1214">
        <v>80.960869</v>
      </c>
      <c r="M1214">
        <f t="shared" si="387"/>
        <v>142.49112944</v>
      </c>
      <c r="O1214" t="s">
        <v>35</v>
      </c>
      <c r="P1214">
        <f t="shared" si="388"/>
        <v>9.5</v>
      </c>
      <c r="R1214" t="s">
        <v>35</v>
      </c>
      <c r="S1214">
        <f t="shared" si="389"/>
        <v>15</v>
      </c>
      <c r="U1214" t="s">
        <v>35</v>
      </c>
    </row>
    <row r="1215" spans="1:21" ht="12.75">
      <c r="A1215">
        <v>1135</v>
      </c>
      <c r="B1215">
        <v>3</v>
      </c>
      <c r="C1215">
        <v>1134</v>
      </c>
      <c r="D1215" t="s">
        <v>33</v>
      </c>
      <c r="E1215" t="s">
        <v>33</v>
      </c>
      <c r="F1215">
        <v>1134</v>
      </c>
      <c r="I1215">
        <v>31.800934</v>
      </c>
      <c r="J1215">
        <f t="shared" si="386"/>
        <v>41.3412142</v>
      </c>
      <c r="L1215">
        <v>151.678955</v>
      </c>
      <c r="M1215">
        <f t="shared" si="387"/>
        <v>266.9549608</v>
      </c>
      <c r="O1215" t="s">
        <v>35</v>
      </c>
      <c r="P1215">
        <f t="shared" si="388"/>
        <v>9.5</v>
      </c>
      <c r="R1215">
        <v>18.062286</v>
      </c>
      <c r="S1215">
        <f t="shared" si="389"/>
        <v>27.093429</v>
      </c>
      <c r="U1215" t="s">
        <v>35</v>
      </c>
    </row>
    <row r="1216" spans="1:21" ht="12.75">
      <c r="A1216">
        <v>1136</v>
      </c>
      <c r="B1216">
        <v>3</v>
      </c>
      <c r="C1216">
        <v>1136</v>
      </c>
      <c r="D1216" t="s">
        <v>33</v>
      </c>
      <c r="E1216" t="s">
        <v>34</v>
      </c>
      <c r="I1216" t="s">
        <v>35</v>
      </c>
      <c r="J1216">
        <f t="shared" si="386"/>
        <v>7</v>
      </c>
      <c r="L1216">
        <v>61.745239</v>
      </c>
      <c r="M1216">
        <f t="shared" si="387"/>
        <v>108.67162064</v>
      </c>
      <c r="O1216" t="s">
        <v>35</v>
      </c>
      <c r="P1216">
        <f t="shared" si="388"/>
        <v>9.5</v>
      </c>
      <c r="R1216">
        <v>23.94792</v>
      </c>
      <c r="S1216">
        <f t="shared" si="389"/>
        <v>35.92188</v>
      </c>
      <c r="U1216">
        <v>57.58876</v>
      </c>
    </row>
    <row r="1217" spans="1:21" ht="12.75">
      <c r="A1217">
        <v>1137</v>
      </c>
      <c r="B1217">
        <v>3</v>
      </c>
      <c r="C1217">
        <v>1137</v>
      </c>
      <c r="D1217" t="s">
        <v>33</v>
      </c>
      <c r="E1217" t="s">
        <v>34</v>
      </c>
      <c r="I1217">
        <v>27.14823</v>
      </c>
      <c r="J1217">
        <f t="shared" si="386"/>
        <v>35.292699000000006</v>
      </c>
      <c r="L1217">
        <v>61.560333</v>
      </c>
      <c r="M1217">
        <f t="shared" si="387"/>
        <v>108.34618608</v>
      </c>
      <c r="O1217" t="s">
        <v>35</v>
      </c>
      <c r="P1217">
        <f t="shared" si="388"/>
        <v>9.5</v>
      </c>
      <c r="R1217">
        <v>12.919564</v>
      </c>
      <c r="S1217">
        <f t="shared" si="389"/>
        <v>19.379345999999998</v>
      </c>
      <c r="U1217">
        <v>69.317734</v>
      </c>
    </row>
    <row r="1218" spans="1:21" ht="12.75">
      <c r="A1218">
        <v>1138</v>
      </c>
      <c r="B1218">
        <v>3</v>
      </c>
      <c r="C1218">
        <v>1138</v>
      </c>
      <c r="D1218" t="s">
        <v>33</v>
      </c>
      <c r="E1218" t="s">
        <v>34</v>
      </c>
      <c r="I1218" t="s">
        <v>35</v>
      </c>
      <c r="J1218">
        <f t="shared" si="386"/>
        <v>7</v>
      </c>
      <c r="L1218">
        <v>54.889973</v>
      </c>
      <c r="M1218">
        <f t="shared" si="387"/>
        <v>96.60635248</v>
      </c>
      <c r="O1218" t="s">
        <v>35</v>
      </c>
      <c r="P1218">
        <f t="shared" si="388"/>
        <v>9.5</v>
      </c>
      <c r="R1218" t="s">
        <v>35</v>
      </c>
      <c r="S1218">
        <f t="shared" si="389"/>
        <v>15</v>
      </c>
      <c r="U1218" t="s">
        <v>35</v>
      </c>
    </row>
    <row r="1219" spans="1:6" ht="12.75">
      <c r="A1219">
        <v>1139</v>
      </c>
      <c r="B1219">
        <v>3</v>
      </c>
      <c r="C1219">
        <v>1138</v>
      </c>
      <c r="D1219" t="s">
        <v>33</v>
      </c>
      <c r="E1219" t="s">
        <v>33</v>
      </c>
      <c r="F1219">
        <v>1138</v>
      </c>
    </row>
    <row r="1220" spans="1:21" ht="12.75">
      <c r="A1220">
        <v>1140</v>
      </c>
      <c r="B1220">
        <v>3</v>
      </c>
      <c r="C1220">
        <v>1140</v>
      </c>
      <c r="D1220" t="s">
        <v>33</v>
      </c>
      <c r="E1220" t="s">
        <v>34</v>
      </c>
      <c r="I1220" t="s">
        <v>35</v>
      </c>
      <c r="J1220">
        <f aca="true" t="shared" si="390" ref="J1220:J1226">IF(I1220="&lt;LOD",7,I1220*1.3)</f>
        <v>7</v>
      </c>
      <c r="L1220">
        <v>33.170547</v>
      </c>
      <c r="M1220">
        <f aca="true" t="shared" si="391" ref="M1220:M1226">L1220*1.76</f>
        <v>58.38016272</v>
      </c>
      <c r="O1220" t="s">
        <v>35</v>
      </c>
      <c r="P1220">
        <f aca="true" t="shared" si="392" ref="P1220:P1226">IF(O1220="&lt;LOD",9.5,O1220)</f>
        <v>9.5</v>
      </c>
      <c r="R1220">
        <v>38.490852</v>
      </c>
      <c r="S1220">
        <f aca="true" t="shared" si="393" ref="S1220:S1226">IF(R1220="&lt;LOD",15,R1220*1.5)</f>
        <v>57.736278</v>
      </c>
      <c r="U1220" t="s">
        <v>35</v>
      </c>
    </row>
    <row r="1221" spans="1:21" ht="12.75">
      <c r="A1221">
        <v>1141</v>
      </c>
      <c r="B1221">
        <v>3</v>
      </c>
      <c r="C1221">
        <v>1141</v>
      </c>
      <c r="D1221" t="s">
        <v>33</v>
      </c>
      <c r="E1221" t="s">
        <v>34</v>
      </c>
      <c r="I1221" t="s">
        <v>35</v>
      </c>
      <c r="J1221">
        <f t="shared" si="390"/>
        <v>7</v>
      </c>
      <c r="L1221">
        <v>32.883884</v>
      </c>
      <c r="M1221">
        <f t="shared" si="391"/>
        <v>57.87563584</v>
      </c>
      <c r="O1221" t="s">
        <v>35</v>
      </c>
      <c r="P1221">
        <f t="shared" si="392"/>
        <v>9.5</v>
      </c>
      <c r="R1221" t="s">
        <v>35</v>
      </c>
      <c r="S1221">
        <f t="shared" si="393"/>
        <v>15</v>
      </c>
      <c r="U1221">
        <v>63.157093</v>
      </c>
    </row>
    <row r="1222" spans="1:21" ht="12.75">
      <c r="A1222">
        <v>1142</v>
      </c>
      <c r="B1222">
        <v>3</v>
      </c>
      <c r="C1222">
        <v>1142</v>
      </c>
      <c r="D1222" t="s">
        <v>33</v>
      </c>
      <c r="E1222" t="s">
        <v>34</v>
      </c>
      <c r="I1222" t="s">
        <v>35</v>
      </c>
      <c r="J1222">
        <f t="shared" si="390"/>
        <v>7</v>
      </c>
      <c r="L1222">
        <v>52.31197</v>
      </c>
      <c r="M1222">
        <f t="shared" si="391"/>
        <v>92.0690672</v>
      </c>
      <c r="O1222" t="s">
        <v>35</v>
      </c>
      <c r="P1222">
        <f t="shared" si="392"/>
        <v>9.5</v>
      </c>
      <c r="R1222">
        <v>18.836235</v>
      </c>
      <c r="S1222">
        <f t="shared" si="393"/>
        <v>28.254352499999996</v>
      </c>
      <c r="U1222" t="s">
        <v>35</v>
      </c>
    </row>
    <row r="1223" spans="1:21" ht="12.75">
      <c r="A1223">
        <v>1143</v>
      </c>
      <c r="B1223">
        <v>3</v>
      </c>
      <c r="C1223">
        <v>1142</v>
      </c>
      <c r="D1223" t="s">
        <v>33</v>
      </c>
      <c r="E1223" t="s">
        <v>33</v>
      </c>
      <c r="F1223">
        <v>1142</v>
      </c>
      <c r="I1223" t="s">
        <v>35</v>
      </c>
      <c r="J1223">
        <f t="shared" si="390"/>
        <v>7</v>
      </c>
      <c r="L1223">
        <v>41.648514</v>
      </c>
      <c r="M1223">
        <f t="shared" si="391"/>
        <v>73.30138464</v>
      </c>
      <c r="O1223" t="s">
        <v>35</v>
      </c>
      <c r="P1223">
        <f t="shared" si="392"/>
        <v>9.5</v>
      </c>
      <c r="R1223" t="s">
        <v>35</v>
      </c>
      <c r="S1223">
        <f t="shared" si="393"/>
        <v>15</v>
      </c>
      <c r="U1223">
        <v>78.671555</v>
      </c>
    </row>
    <row r="1224" spans="1:23" ht="12.75">
      <c r="A1224">
        <v>1144</v>
      </c>
      <c r="B1224">
        <v>2</v>
      </c>
      <c r="C1224">
        <v>1144</v>
      </c>
      <c r="D1224" t="s">
        <v>34</v>
      </c>
      <c r="E1224" t="s">
        <v>34</v>
      </c>
      <c r="I1224">
        <v>26.087849</v>
      </c>
      <c r="J1224">
        <f t="shared" si="390"/>
        <v>33.9142037</v>
      </c>
      <c r="K1224">
        <f aca="true" t="shared" si="394" ref="K1224:K1239">IF(X1224="",J1224,X1224)</f>
        <v>33.9142037</v>
      </c>
      <c r="L1224">
        <v>34.136284</v>
      </c>
      <c r="M1224">
        <f t="shared" si="391"/>
        <v>60.079859840000005</v>
      </c>
      <c r="N1224">
        <f aca="true" t="shared" si="395" ref="N1224:N1239">IF(Z1224="",M1224,Z1224)</f>
        <v>60.079859840000005</v>
      </c>
      <c r="O1224" t="s">
        <v>35</v>
      </c>
      <c r="P1224">
        <f t="shared" si="392"/>
        <v>9.5</v>
      </c>
      <c r="Q1224">
        <f aca="true" t="shared" si="396" ref="Q1224:Q1239">IF(AB1224="",P1224,AB1224)</f>
        <v>9.5</v>
      </c>
      <c r="R1224" t="s">
        <v>35</v>
      </c>
      <c r="S1224">
        <f t="shared" si="393"/>
        <v>15</v>
      </c>
      <c r="T1224">
        <f aca="true" t="shared" si="397" ref="T1224:T1239">IF(AD1224="",S1224,AD1224)</f>
        <v>15</v>
      </c>
      <c r="U1224" t="s">
        <v>35</v>
      </c>
      <c r="V1224">
        <f aca="true" t="shared" si="398" ref="V1224:V1239">IF(U1224="&lt;LOD",43,U1224)</f>
        <v>43</v>
      </c>
      <c r="W1224">
        <f aca="true" t="shared" si="399" ref="W1224:W1239">IF(AF1224="",V1224,AF1224)</f>
        <v>43</v>
      </c>
    </row>
    <row r="1225" spans="1:23" ht="12.75">
      <c r="A1225">
        <v>1145</v>
      </c>
      <c r="B1225">
        <v>2</v>
      </c>
      <c r="C1225">
        <v>1145</v>
      </c>
      <c r="D1225" t="s">
        <v>34</v>
      </c>
      <c r="E1225" t="s">
        <v>34</v>
      </c>
      <c r="I1225">
        <v>12.145407</v>
      </c>
      <c r="J1225">
        <f t="shared" si="390"/>
        <v>15.7890291</v>
      </c>
      <c r="K1225">
        <f t="shared" si="394"/>
        <v>15.7890291</v>
      </c>
      <c r="L1225">
        <v>29.382486</v>
      </c>
      <c r="M1225">
        <f t="shared" si="391"/>
        <v>51.71317536</v>
      </c>
      <c r="N1225">
        <f t="shared" si="395"/>
        <v>51.71317536</v>
      </c>
      <c r="O1225" t="s">
        <v>35</v>
      </c>
      <c r="P1225">
        <f t="shared" si="392"/>
        <v>9.5</v>
      </c>
      <c r="Q1225">
        <f t="shared" si="396"/>
        <v>9.5</v>
      </c>
      <c r="R1225" t="s">
        <v>35</v>
      </c>
      <c r="S1225">
        <f t="shared" si="393"/>
        <v>15</v>
      </c>
      <c r="T1225">
        <f t="shared" si="397"/>
        <v>15</v>
      </c>
      <c r="U1225" t="s">
        <v>35</v>
      </c>
      <c r="V1225">
        <f t="shared" si="398"/>
        <v>43</v>
      </c>
      <c r="W1225">
        <f t="shared" si="399"/>
        <v>43</v>
      </c>
    </row>
    <row r="1226" spans="1:33" ht="12.75">
      <c r="A1226">
        <v>1146</v>
      </c>
      <c r="B1226">
        <v>2</v>
      </c>
      <c r="C1226">
        <v>1146</v>
      </c>
      <c r="D1226" t="s">
        <v>34</v>
      </c>
      <c r="E1226" t="s">
        <v>34</v>
      </c>
      <c r="I1226" t="s">
        <v>35</v>
      </c>
      <c r="J1226">
        <f t="shared" si="390"/>
        <v>7</v>
      </c>
      <c r="K1226">
        <f t="shared" si="394"/>
        <v>2.8</v>
      </c>
      <c r="L1226">
        <v>26.066591</v>
      </c>
      <c r="M1226">
        <f t="shared" si="391"/>
        <v>45.87720016</v>
      </c>
      <c r="N1226">
        <f t="shared" si="395"/>
        <v>20</v>
      </c>
      <c r="O1226" t="s">
        <v>35</v>
      </c>
      <c r="P1226">
        <f t="shared" si="392"/>
        <v>9.5</v>
      </c>
      <c r="Q1226">
        <f t="shared" si="396"/>
        <v>0.043</v>
      </c>
      <c r="R1226" t="s">
        <v>35</v>
      </c>
      <c r="S1226">
        <f t="shared" si="393"/>
        <v>15</v>
      </c>
      <c r="T1226">
        <f t="shared" si="397"/>
        <v>1.2</v>
      </c>
      <c r="U1226" t="s">
        <v>35</v>
      </c>
      <c r="V1226">
        <f t="shared" si="398"/>
        <v>43</v>
      </c>
      <c r="W1226">
        <f t="shared" si="399"/>
        <v>29</v>
      </c>
      <c r="X1226">
        <v>2.8</v>
      </c>
      <c r="Y1226" t="s">
        <v>37</v>
      </c>
      <c r="Z1226">
        <v>20</v>
      </c>
      <c r="AA1226" t="s">
        <v>37</v>
      </c>
      <c r="AB1226">
        <v>0.043</v>
      </c>
      <c r="AC1226" t="s">
        <v>37</v>
      </c>
      <c r="AD1226">
        <v>1.2</v>
      </c>
      <c r="AE1226" t="s">
        <v>37</v>
      </c>
      <c r="AF1226">
        <v>29</v>
      </c>
      <c r="AG1226" t="s">
        <v>37</v>
      </c>
    </row>
    <row r="1227" spans="1:33" ht="12.75">
      <c r="A1227">
        <v>1147</v>
      </c>
      <c r="B1227">
        <v>2</v>
      </c>
      <c r="C1227">
        <v>1146</v>
      </c>
      <c r="D1227" t="s">
        <v>34</v>
      </c>
      <c r="E1227" t="s">
        <v>33</v>
      </c>
      <c r="F1227">
        <v>1146</v>
      </c>
      <c r="K1227">
        <f t="shared" si="394"/>
        <v>3.1</v>
      </c>
      <c r="N1227">
        <f t="shared" si="395"/>
        <v>24</v>
      </c>
      <c r="Q1227">
        <f t="shared" si="396"/>
        <v>0.036</v>
      </c>
      <c r="T1227">
        <f t="shared" si="397"/>
        <v>1.5</v>
      </c>
      <c r="V1227">
        <f t="shared" si="398"/>
        <v>0</v>
      </c>
      <c r="W1227">
        <f t="shared" si="399"/>
        <v>30</v>
      </c>
      <c r="X1227">
        <v>3.1</v>
      </c>
      <c r="Y1227" t="s">
        <v>37</v>
      </c>
      <c r="Z1227">
        <v>24</v>
      </c>
      <c r="AA1227" t="s">
        <v>37</v>
      </c>
      <c r="AB1227">
        <v>0.036</v>
      </c>
      <c r="AC1227" t="s">
        <v>37</v>
      </c>
      <c r="AD1227">
        <v>1.5</v>
      </c>
      <c r="AE1227" t="s">
        <v>37</v>
      </c>
      <c r="AF1227">
        <v>30</v>
      </c>
      <c r="AG1227" t="s">
        <v>37</v>
      </c>
    </row>
    <row r="1228" spans="1:33" ht="12.75">
      <c r="A1228">
        <v>1148</v>
      </c>
      <c r="B1228">
        <v>2</v>
      </c>
      <c r="C1228">
        <v>1148</v>
      </c>
      <c r="D1228" t="s">
        <v>34</v>
      </c>
      <c r="E1228" t="s">
        <v>34</v>
      </c>
      <c r="I1228">
        <v>32.891476</v>
      </c>
      <c r="J1228">
        <f>IF(I1228="&lt;LOD",7,I1228*1.3)</f>
        <v>42.7589188</v>
      </c>
      <c r="K1228">
        <f t="shared" si="394"/>
        <v>31</v>
      </c>
      <c r="L1228">
        <v>121.007286</v>
      </c>
      <c r="M1228">
        <f>L1228*1.76</f>
        <v>212.97282335999998</v>
      </c>
      <c r="N1228">
        <f t="shared" si="395"/>
        <v>120</v>
      </c>
      <c r="O1228" t="s">
        <v>35</v>
      </c>
      <c r="P1228">
        <f>IF(O1228="&lt;LOD",9.5,O1228)</f>
        <v>9.5</v>
      </c>
      <c r="Q1228">
        <f t="shared" si="396"/>
        <v>0.37</v>
      </c>
      <c r="R1228">
        <v>12.574049</v>
      </c>
      <c r="S1228">
        <f>IF(R1228="&lt;LOD",15,R1228*1.5)</f>
        <v>18.8610735</v>
      </c>
      <c r="T1228">
        <f t="shared" si="397"/>
        <v>7.9</v>
      </c>
      <c r="U1228" t="s">
        <v>35</v>
      </c>
      <c r="V1228">
        <f t="shared" si="398"/>
        <v>43</v>
      </c>
      <c r="W1228">
        <f t="shared" si="399"/>
        <v>38</v>
      </c>
      <c r="X1228">
        <v>31</v>
      </c>
      <c r="Y1228" t="s">
        <v>37</v>
      </c>
      <c r="Z1228">
        <v>120</v>
      </c>
      <c r="AA1228" t="s">
        <v>37</v>
      </c>
      <c r="AB1228">
        <v>0.37</v>
      </c>
      <c r="AC1228" t="s">
        <v>37</v>
      </c>
      <c r="AD1228">
        <v>7.9</v>
      </c>
      <c r="AE1228" t="s">
        <v>37</v>
      </c>
      <c r="AF1228">
        <v>38</v>
      </c>
      <c r="AG1228" t="s">
        <v>37</v>
      </c>
    </row>
    <row r="1229" spans="1:23" ht="12.75">
      <c r="A1229">
        <v>1149</v>
      </c>
      <c r="B1229">
        <v>2</v>
      </c>
      <c r="C1229">
        <v>1149</v>
      </c>
      <c r="D1229" t="s">
        <v>34</v>
      </c>
      <c r="E1229" t="s">
        <v>34</v>
      </c>
      <c r="I1229">
        <v>20.03627</v>
      </c>
      <c r="J1229">
        <f>IF(I1229="&lt;LOD",7,I1229*1.3)</f>
        <v>26.047151</v>
      </c>
      <c r="K1229">
        <f t="shared" si="394"/>
        <v>26.047151</v>
      </c>
      <c r="L1229">
        <v>136.583191</v>
      </c>
      <c r="M1229">
        <f>L1229*1.76</f>
        <v>240.38641616</v>
      </c>
      <c r="N1229">
        <f t="shared" si="395"/>
        <v>240.38641616</v>
      </c>
      <c r="O1229" t="s">
        <v>35</v>
      </c>
      <c r="P1229">
        <f>IF(O1229="&lt;LOD",9.5,O1229)</f>
        <v>9.5</v>
      </c>
      <c r="Q1229">
        <f t="shared" si="396"/>
        <v>9.5</v>
      </c>
      <c r="R1229" t="s">
        <v>35</v>
      </c>
      <c r="S1229">
        <f>IF(R1229="&lt;LOD",15,R1229*1.5)</f>
        <v>15</v>
      </c>
      <c r="T1229">
        <f t="shared" si="397"/>
        <v>15</v>
      </c>
      <c r="U1229">
        <v>79.571373</v>
      </c>
      <c r="V1229">
        <f t="shared" si="398"/>
        <v>79.571373</v>
      </c>
      <c r="W1229">
        <f t="shared" si="399"/>
        <v>79.571373</v>
      </c>
    </row>
    <row r="1230" spans="1:23" ht="12.75">
      <c r="A1230">
        <v>1150</v>
      </c>
      <c r="B1230">
        <v>1</v>
      </c>
      <c r="C1230">
        <v>1150</v>
      </c>
      <c r="D1230" t="s">
        <v>34</v>
      </c>
      <c r="E1230" t="s">
        <v>34</v>
      </c>
      <c r="I1230" t="s">
        <v>35</v>
      </c>
      <c r="J1230">
        <f>IF(I1230="&lt;LOD",7,I1230*1.3)</f>
        <v>7</v>
      </c>
      <c r="K1230">
        <f t="shared" si="394"/>
        <v>7</v>
      </c>
      <c r="L1230">
        <v>31.361021</v>
      </c>
      <c r="M1230">
        <f>L1230*1.76</f>
        <v>55.195396960000004</v>
      </c>
      <c r="N1230">
        <f t="shared" si="395"/>
        <v>55.195396960000004</v>
      </c>
      <c r="O1230" t="s">
        <v>35</v>
      </c>
      <c r="P1230">
        <f>IF(O1230="&lt;LOD",9.5,O1230)</f>
        <v>9.5</v>
      </c>
      <c r="Q1230">
        <f t="shared" si="396"/>
        <v>9.5</v>
      </c>
      <c r="R1230" t="s">
        <v>35</v>
      </c>
      <c r="S1230">
        <f>IF(R1230="&lt;LOD",15,R1230*1.5)</f>
        <v>15</v>
      </c>
      <c r="T1230">
        <f t="shared" si="397"/>
        <v>15</v>
      </c>
      <c r="U1230">
        <v>63.022942</v>
      </c>
      <c r="V1230">
        <f t="shared" si="398"/>
        <v>63.022942</v>
      </c>
      <c r="W1230">
        <f t="shared" si="399"/>
        <v>63.022942</v>
      </c>
    </row>
    <row r="1231" spans="1:33" ht="12.75">
      <c r="A1231">
        <v>1151</v>
      </c>
      <c r="B1231">
        <v>1</v>
      </c>
      <c r="C1231">
        <v>1151</v>
      </c>
      <c r="D1231" t="s">
        <v>34</v>
      </c>
      <c r="E1231" t="s">
        <v>34</v>
      </c>
      <c r="I1231">
        <v>14.16859</v>
      </c>
      <c r="J1231">
        <f>IF(I1231="&lt;LOD",7,I1231*1.3)</f>
        <v>18.419167</v>
      </c>
      <c r="K1231">
        <f t="shared" si="394"/>
        <v>5.3</v>
      </c>
      <c r="L1231">
        <v>51.480412</v>
      </c>
      <c r="M1231">
        <f>L1231*1.76</f>
        <v>90.60552512</v>
      </c>
      <c r="N1231">
        <f t="shared" si="395"/>
        <v>25</v>
      </c>
      <c r="O1231" t="s">
        <v>35</v>
      </c>
      <c r="P1231">
        <f>IF(O1231="&lt;LOD",9.5,O1231)</f>
        <v>9.5</v>
      </c>
      <c r="Q1231">
        <f t="shared" si="396"/>
        <v>0.09</v>
      </c>
      <c r="R1231" t="s">
        <v>35</v>
      </c>
      <c r="S1231">
        <f>IF(R1231="&lt;LOD",15,R1231*1.5)</f>
        <v>15</v>
      </c>
      <c r="T1231">
        <f t="shared" si="397"/>
        <v>3.3</v>
      </c>
      <c r="U1231" t="s">
        <v>35</v>
      </c>
      <c r="V1231">
        <f t="shared" si="398"/>
        <v>43</v>
      </c>
      <c r="W1231">
        <f t="shared" si="399"/>
        <v>22</v>
      </c>
      <c r="X1231">
        <v>5.3</v>
      </c>
      <c r="Y1231" t="s">
        <v>37</v>
      </c>
      <c r="Z1231">
        <v>25</v>
      </c>
      <c r="AA1231" t="s">
        <v>37</v>
      </c>
      <c r="AB1231">
        <v>0.09</v>
      </c>
      <c r="AC1231" t="s">
        <v>37</v>
      </c>
      <c r="AD1231">
        <v>3.3</v>
      </c>
      <c r="AE1231" t="s">
        <v>37</v>
      </c>
      <c r="AF1231">
        <v>22</v>
      </c>
      <c r="AG1231" t="s">
        <v>37</v>
      </c>
    </row>
    <row r="1232" spans="1:33" ht="12.75">
      <c r="A1232">
        <v>1152</v>
      </c>
      <c r="B1232">
        <v>1</v>
      </c>
      <c r="C1232">
        <v>1151</v>
      </c>
      <c r="D1232" t="s">
        <v>34</v>
      </c>
      <c r="E1232" t="s">
        <v>33</v>
      </c>
      <c r="F1232">
        <v>1151</v>
      </c>
      <c r="K1232">
        <f t="shared" si="394"/>
        <v>6.9</v>
      </c>
      <c r="N1232">
        <f t="shared" si="395"/>
        <v>58</v>
      </c>
      <c r="Q1232">
        <f t="shared" si="396"/>
        <v>0.12</v>
      </c>
      <c r="T1232">
        <f t="shared" si="397"/>
        <v>4.5</v>
      </c>
      <c r="V1232">
        <f t="shared" si="398"/>
        <v>0</v>
      </c>
      <c r="W1232">
        <f t="shared" si="399"/>
        <v>25</v>
      </c>
      <c r="X1232">
        <v>6.9</v>
      </c>
      <c r="Y1232" t="s">
        <v>37</v>
      </c>
      <c r="Z1232">
        <v>58</v>
      </c>
      <c r="AA1232" t="s">
        <v>37</v>
      </c>
      <c r="AB1232">
        <v>0.12</v>
      </c>
      <c r="AC1232" t="s">
        <v>37</v>
      </c>
      <c r="AD1232">
        <v>4.5</v>
      </c>
      <c r="AE1232" t="s">
        <v>37</v>
      </c>
      <c r="AF1232">
        <v>25</v>
      </c>
      <c r="AG1232" t="s">
        <v>37</v>
      </c>
    </row>
    <row r="1233" spans="1:23" ht="12.75">
      <c r="A1233">
        <v>1153</v>
      </c>
      <c r="B1233">
        <v>1</v>
      </c>
      <c r="C1233">
        <v>1153</v>
      </c>
      <c r="D1233" t="s">
        <v>34</v>
      </c>
      <c r="E1233" t="s">
        <v>34</v>
      </c>
      <c r="I1233" t="s">
        <v>35</v>
      </c>
      <c r="J1233">
        <f aca="true" t="shared" si="400" ref="J1233:J1243">IF(I1233="&lt;LOD",7,I1233*1.3)</f>
        <v>7</v>
      </c>
      <c r="K1233">
        <f t="shared" si="394"/>
        <v>7</v>
      </c>
      <c r="L1233">
        <v>173.055084</v>
      </c>
      <c r="M1233">
        <f aca="true" t="shared" si="401" ref="M1233:M1243">L1233*1.76</f>
        <v>304.57694784</v>
      </c>
      <c r="N1233">
        <f t="shared" si="395"/>
        <v>304.57694784</v>
      </c>
      <c r="O1233" t="s">
        <v>35</v>
      </c>
      <c r="P1233">
        <f aca="true" t="shared" si="402" ref="P1233:P1243">IF(O1233="&lt;LOD",9.5,O1233)</f>
        <v>9.5</v>
      </c>
      <c r="Q1233">
        <f t="shared" si="396"/>
        <v>9.5</v>
      </c>
      <c r="R1233">
        <v>16.824345</v>
      </c>
      <c r="S1233">
        <f aca="true" t="shared" si="403" ref="S1233:S1243">IF(R1233="&lt;LOD",15,R1233*1.5)</f>
        <v>25.2365175</v>
      </c>
      <c r="T1233">
        <f t="shared" si="397"/>
        <v>25.2365175</v>
      </c>
      <c r="U1233">
        <v>83.908447</v>
      </c>
      <c r="V1233">
        <f t="shared" si="398"/>
        <v>83.908447</v>
      </c>
      <c r="W1233">
        <f t="shared" si="399"/>
        <v>83.908447</v>
      </c>
    </row>
    <row r="1234" spans="1:33" ht="12.75">
      <c r="A1234">
        <v>1154</v>
      </c>
      <c r="B1234">
        <v>1</v>
      </c>
      <c r="C1234">
        <v>1154</v>
      </c>
      <c r="D1234" t="s">
        <v>34</v>
      </c>
      <c r="E1234" t="s">
        <v>34</v>
      </c>
      <c r="I1234" t="s">
        <v>35</v>
      </c>
      <c r="J1234">
        <f t="shared" si="400"/>
        <v>7</v>
      </c>
      <c r="K1234">
        <f t="shared" si="394"/>
        <v>4</v>
      </c>
      <c r="L1234">
        <v>47.256062</v>
      </c>
      <c r="M1234">
        <f t="shared" si="401"/>
        <v>83.17066912</v>
      </c>
      <c r="N1234">
        <f t="shared" si="395"/>
        <v>18</v>
      </c>
      <c r="O1234" t="s">
        <v>35</v>
      </c>
      <c r="P1234">
        <f t="shared" si="402"/>
        <v>9.5</v>
      </c>
      <c r="Q1234">
        <f t="shared" si="396"/>
        <v>0.12</v>
      </c>
      <c r="R1234">
        <v>17.693804</v>
      </c>
      <c r="S1234">
        <f t="shared" si="403"/>
        <v>26.540706</v>
      </c>
      <c r="T1234">
        <f t="shared" si="397"/>
        <v>3.8</v>
      </c>
      <c r="U1234" t="s">
        <v>35</v>
      </c>
      <c r="V1234">
        <f t="shared" si="398"/>
        <v>43</v>
      </c>
      <c r="W1234">
        <f t="shared" si="399"/>
        <v>28</v>
      </c>
      <c r="X1234">
        <v>4</v>
      </c>
      <c r="Y1234" t="s">
        <v>37</v>
      </c>
      <c r="Z1234">
        <v>18</v>
      </c>
      <c r="AA1234" t="s">
        <v>37</v>
      </c>
      <c r="AB1234">
        <v>0.12</v>
      </c>
      <c r="AC1234" t="s">
        <v>37</v>
      </c>
      <c r="AD1234">
        <v>3.8</v>
      </c>
      <c r="AE1234" t="s">
        <v>37</v>
      </c>
      <c r="AF1234">
        <v>28</v>
      </c>
      <c r="AG1234" t="s">
        <v>37</v>
      </c>
    </row>
    <row r="1235" spans="1:23" ht="12.75">
      <c r="A1235">
        <v>1155</v>
      </c>
      <c r="B1235">
        <v>3</v>
      </c>
      <c r="C1235">
        <v>1155</v>
      </c>
      <c r="D1235" t="s">
        <v>34</v>
      </c>
      <c r="E1235" t="s">
        <v>34</v>
      </c>
      <c r="I1235">
        <v>25.492241</v>
      </c>
      <c r="J1235">
        <f t="shared" si="400"/>
        <v>33.1399133</v>
      </c>
      <c r="K1235">
        <f t="shared" si="394"/>
        <v>33.1399133</v>
      </c>
      <c r="L1235">
        <v>245.610077</v>
      </c>
      <c r="M1235">
        <f t="shared" si="401"/>
        <v>432.27373552</v>
      </c>
      <c r="N1235">
        <f t="shared" si="395"/>
        <v>432.27373552</v>
      </c>
      <c r="O1235" t="s">
        <v>35</v>
      </c>
      <c r="P1235">
        <f t="shared" si="402"/>
        <v>9.5</v>
      </c>
      <c r="Q1235">
        <f t="shared" si="396"/>
        <v>9.5</v>
      </c>
      <c r="R1235">
        <v>23.275013</v>
      </c>
      <c r="S1235">
        <f t="shared" si="403"/>
        <v>34.9125195</v>
      </c>
      <c r="T1235">
        <f t="shared" si="397"/>
        <v>34.9125195</v>
      </c>
      <c r="U1235">
        <v>68.238762</v>
      </c>
      <c r="V1235">
        <f t="shared" si="398"/>
        <v>68.238762</v>
      </c>
      <c r="W1235">
        <f t="shared" si="399"/>
        <v>68.238762</v>
      </c>
    </row>
    <row r="1236" spans="1:23" ht="12.75">
      <c r="A1236">
        <v>1156</v>
      </c>
      <c r="B1236">
        <v>3</v>
      </c>
      <c r="C1236">
        <v>1156</v>
      </c>
      <c r="D1236" t="s">
        <v>34</v>
      </c>
      <c r="E1236" t="s">
        <v>34</v>
      </c>
      <c r="I1236">
        <v>15.723857</v>
      </c>
      <c r="J1236">
        <f t="shared" si="400"/>
        <v>20.4410141</v>
      </c>
      <c r="K1236">
        <f t="shared" si="394"/>
        <v>20.4410141</v>
      </c>
      <c r="L1236">
        <v>113.703812</v>
      </c>
      <c r="M1236">
        <f t="shared" si="401"/>
        <v>200.11870912</v>
      </c>
      <c r="N1236">
        <f t="shared" si="395"/>
        <v>200.11870912</v>
      </c>
      <c r="O1236">
        <v>43.447571</v>
      </c>
      <c r="P1236">
        <f t="shared" si="402"/>
        <v>43.447571</v>
      </c>
      <c r="Q1236">
        <f t="shared" si="396"/>
        <v>43.447571</v>
      </c>
      <c r="R1236" t="s">
        <v>35</v>
      </c>
      <c r="S1236">
        <f t="shared" si="403"/>
        <v>15</v>
      </c>
      <c r="T1236">
        <f t="shared" si="397"/>
        <v>15</v>
      </c>
      <c r="U1236">
        <v>69.290932</v>
      </c>
      <c r="V1236">
        <f t="shared" si="398"/>
        <v>69.290932</v>
      </c>
      <c r="W1236">
        <f t="shared" si="399"/>
        <v>69.290932</v>
      </c>
    </row>
    <row r="1237" spans="1:23" ht="12.75">
      <c r="A1237">
        <v>1157</v>
      </c>
      <c r="B1237">
        <v>3</v>
      </c>
      <c r="C1237">
        <v>1157</v>
      </c>
      <c r="D1237" t="s">
        <v>34</v>
      </c>
      <c r="E1237" t="s">
        <v>34</v>
      </c>
      <c r="I1237" t="s">
        <v>35</v>
      </c>
      <c r="J1237">
        <f t="shared" si="400"/>
        <v>7</v>
      </c>
      <c r="K1237">
        <f t="shared" si="394"/>
        <v>7</v>
      </c>
      <c r="L1237">
        <v>46.603249</v>
      </c>
      <c r="M1237">
        <f t="shared" si="401"/>
        <v>82.02171824</v>
      </c>
      <c r="N1237">
        <f t="shared" si="395"/>
        <v>82.02171824</v>
      </c>
      <c r="O1237" t="s">
        <v>35</v>
      </c>
      <c r="P1237">
        <f t="shared" si="402"/>
        <v>9.5</v>
      </c>
      <c r="Q1237">
        <f t="shared" si="396"/>
        <v>9.5</v>
      </c>
      <c r="R1237" t="s">
        <v>35</v>
      </c>
      <c r="S1237">
        <f t="shared" si="403"/>
        <v>15</v>
      </c>
      <c r="T1237">
        <f t="shared" si="397"/>
        <v>15</v>
      </c>
      <c r="U1237">
        <v>57.838253</v>
      </c>
      <c r="V1237">
        <f t="shared" si="398"/>
        <v>57.838253</v>
      </c>
      <c r="W1237">
        <f t="shared" si="399"/>
        <v>57.838253</v>
      </c>
    </row>
    <row r="1238" spans="1:23" ht="12.75">
      <c r="A1238">
        <v>1158</v>
      </c>
      <c r="B1238">
        <v>3</v>
      </c>
      <c r="C1238">
        <v>1157</v>
      </c>
      <c r="D1238" t="s">
        <v>34</v>
      </c>
      <c r="E1238" t="s">
        <v>33</v>
      </c>
      <c r="F1238">
        <v>1157</v>
      </c>
      <c r="I1238">
        <v>38.125511</v>
      </c>
      <c r="J1238">
        <f t="shared" si="400"/>
        <v>49.563164300000004</v>
      </c>
      <c r="K1238">
        <f t="shared" si="394"/>
        <v>49.563164300000004</v>
      </c>
      <c r="L1238">
        <v>244.953003</v>
      </c>
      <c r="M1238">
        <f t="shared" si="401"/>
        <v>431.11728528</v>
      </c>
      <c r="N1238">
        <f t="shared" si="395"/>
        <v>431.11728528</v>
      </c>
      <c r="O1238" t="s">
        <v>35</v>
      </c>
      <c r="P1238">
        <f t="shared" si="402"/>
        <v>9.5</v>
      </c>
      <c r="Q1238">
        <f t="shared" si="396"/>
        <v>9.5</v>
      </c>
      <c r="R1238" t="s">
        <v>35</v>
      </c>
      <c r="S1238">
        <f t="shared" si="403"/>
        <v>15</v>
      </c>
      <c r="T1238">
        <f t="shared" si="397"/>
        <v>15</v>
      </c>
      <c r="U1238" t="s">
        <v>35</v>
      </c>
      <c r="V1238">
        <f t="shared" si="398"/>
        <v>43</v>
      </c>
      <c r="W1238">
        <f t="shared" si="399"/>
        <v>43</v>
      </c>
    </row>
    <row r="1239" spans="1:23" ht="12.75">
      <c r="A1239">
        <v>1159</v>
      </c>
      <c r="B1239">
        <v>3</v>
      </c>
      <c r="C1239">
        <v>1159</v>
      </c>
      <c r="D1239" t="s">
        <v>34</v>
      </c>
      <c r="E1239" t="s">
        <v>34</v>
      </c>
      <c r="I1239">
        <v>17.546598</v>
      </c>
      <c r="J1239">
        <f t="shared" si="400"/>
        <v>22.8105774</v>
      </c>
      <c r="K1239">
        <f t="shared" si="394"/>
        <v>22.8105774</v>
      </c>
      <c r="L1239">
        <v>116.244606</v>
      </c>
      <c r="M1239">
        <f t="shared" si="401"/>
        <v>204.59050656000002</v>
      </c>
      <c r="N1239">
        <f t="shared" si="395"/>
        <v>204.59050656000002</v>
      </c>
      <c r="O1239" t="s">
        <v>35</v>
      </c>
      <c r="P1239">
        <f t="shared" si="402"/>
        <v>9.5</v>
      </c>
      <c r="Q1239">
        <f t="shared" si="396"/>
        <v>9.5</v>
      </c>
      <c r="R1239">
        <v>16.430588</v>
      </c>
      <c r="S1239">
        <f t="shared" si="403"/>
        <v>24.645882</v>
      </c>
      <c r="T1239">
        <f t="shared" si="397"/>
        <v>24.645882</v>
      </c>
      <c r="U1239" t="s">
        <v>35</v>
      </c>
      <c r="V1239">
        <f t="shared" si="398"/>
        <v>43</v>
      </c>
      <c r="W1239">
        <f t="shared" si="399"/>
        <v>43</v>
      </c>
    </row>
    <row r="1240" spans="1:21" ht="12.75">
      <c r="A1240">
        <v>1160</v>
      </c>
      <c r="B1240">
        <v>4</v>
      </c>
      <c r="C1240">
        <v>1160</v>
      </c>
      <c r="D1240" t="s">
        <v>33</v>
      </c>
      <c r="E1240" t="s">
        <v>34</v>
      </c>
      <c r="I1240">
        <v>26.540789</v>
      </c>
      <c r="J1240">
        <f t="shared" si="400"/>
        <v>34.5030257</v>
      </c>
      <c r="L1240">
        <v>163.68573</v>
      </c>
      <c r="M1240">
        <f t="shared" si="401"/>
        <v>288.0868848</v>
      </c>
      <c r="O1240">
        <v>18.132586</v>
      </c>
      <c r="P1240">
        <f t="shared" si="402"/>
        <v>18.132586</v>
      </c>
      <c r="R1240">
        <v>12.571257</v>
      </c>
      <c r="S1240">
        <f t="shared" si="403"/>
        <v>18.856885499999997</v>
      </c>
      <c r="U1240">
        <v>80.690849</v>
      </c>
    </row>
    <row r="1241" spans="1:21" ht="12.75">
      <c r="A1241">
        <v>1161</v>
      </c>
      <c r="B1241">
        <v>4</v>
      </c>
      <c r="C1241">
        <v>1161</v>
      </c>
      <c r="D1241" t="s">
        <v>33</v>
      </c>
      <c r="E1241" t="s">
        <v>34</v>
      </c>
      <c r="I1241">
        <v>21.320219</v>
      </c>
      <c r="J1241">
        <f t="shared" si="400"/>
        <v>27.716284700000003</v>
      </c>
      <c r="L1241">
        <v>167.119308</v>
      </c>
      <c r="M1241">
        <f t="shared" si="401"/>
        <v>294.12998208</v>
      </c>
      <c r="O1241" t="s">
        <v>35</v>
      </c>
      <c r="P1241">
        <f t="shared" si="402"/>
        <v>9.5</v>
      </c>
      <c r="R1241">
        <v>32.912144</v>
      </c>
      <c r="S1241">
        <f t="shared" si="403"/>
        <v>49.368216</v>
      </c>
      <c r="U1241">
        <v>57.512024</v>
      </c>
    </row>
    <row r="1242" spans="1:21" ht="12.75">
      <c r="A1242">
        <v>1161</v>
      </c>
      <c r="B1242">
        <v>4</v>
      </c>
      <c r="C1242">
        <v>1161</v>
      </c>
      <c r="D1242" t="s">
        <v>33</v>
      </c>
      <c r="E1242" t="s">
        <v>34</v>
      </c>
      <c r="I1242">
        <v>20.648142</v>
      </c>
      <c r="J1242">
        <f t="shared" si="400"/>
        <v>26.842584600000002</v>
      </c>
      <c r="L1242">
        <v>179.962067</v>
      </c>
      <c r="M1242">
        <f t="shared" si="401"/>
        <v>316.73323791999997</v>
      </c>
      <c r="O1242" t="s">
        <v>35</v>
      </c>
      <c r="P1242">
        <f t="shared" si="402"/>
        <v>9.5</v>
      </c>
      <c r="R1242">
        <v>13.871779</v>
      </c>
      <c r="S1242">
        <f t="shared" si="403"/>
        <v>20.8076685</v>
      </c>
      <c r="U1242">
        <v>93.685463</v>
      </c>
    </row>
    <row r="1243" spans="1:23" ht="12.75">
      <c r="A1243">
        <v>1162</v>
      </c>
      <c r="B1243">
        <v>3</v>
      </c>
      <c r="C1243">
        <v>1162</v>
      </c>
      <c r="D1243" t="s">
        <v>34</v>
      </c>
      <c r="E1243" t="s">
        <v>34</v>
      </c>
      <c r="I1243" t="s">
        <v>35</v>
      </c>
      <c r="J1243">
        <f t="shared" si="400"/>
        <v>7</v>
      </c>
      <c r="K1243">
        <f>IF(X1243="",J1243,X1243)</f>
        <v>7</v>
      </c>
      <c r="L1243">
        <v>98.921402</v>
      </c>
      <c r="M1243">
        <f t="shared" si="401"/>
        <v>174.10166752</v>
      </c>
      <c r="N1243">
        <f>IF(Z1243="",M1243,Z1243)</f>
        <v>174.10166752</v>
      </c>
      <c r="O1243" t="s">
        <v>35</v>
      </c>
      <c r="P1243">
        <f t="shared" si="402"/>
        <v>9.5</v>
      </c>
      <c r="Q1243">
        <f>IF(AB1243="",P1243,AB1243)</f>
        <v>9.5</v>
      </c>
      <c r="R1243">
        <v>49.702702</v>
      </c>
      <c r="S1243">
        <f t="shared" si="403"/>
        <v>74.55405300000001</v>
      </c>
      <c r="T1243">
        <f>IF(AD1243="",S1243,AD1243)</f>
        <v>74.55405300000001</v>
      </c>
      <c r="U1243">
        <v>56.609436</v>
      </c>
      <c r="V1243">
        <f>IF(U1243="&lt;LOD",43,U1243)</f>
        <v>56.609436</v>
      </c>
      <c r="W1243">
        <f>IF(AF1243="",V1243,AF1243)</f>
        <v>56.609436</v>
      </c>
    </row>
    <row r="1244" spans="1:23" ht="12.75">
      <c r="A1244">
        <v>1163</v>
      </c>
      <c r="B1244">
        <v>3</v>
      </c>
      <c r="C1244">
        <v>1162</v>
      </c>
      <c r="D1244" t="s">
        <v>34</v>
      </c>
      <c r="E1244" t="s">
        <v>33</v>
      </c>
      <c r="F1244">
        <v>1162</v>
      </c>
      <c r="N1244">
        <f>IF(Z1244="",M1244,Z1244)</f>
        <v>0</v>
      </c>
      <c r="Q1244">
        <f>IF(AB1244="",P1244,AB1244)</f>
        <v>0</v>
      </c>
      <c r="T1244">
        <f>IF(AD1244="",S1244,AD1244)</f>
        <v>0</v>
      </c>
      <c r="V1244">
        <f>IF(U1244="&lt;LOD",43,U1244)</f>
        <v>0</v>
      </c>
      <c r="W1244">
        <f>IF(AF1244="",V1244,AF1244)</f>
        <v>0</v>
      </c>
    </row>
    <row r="1245" spans="1:21" ht="12.75">
      <c r="A1245">
        <v>1164</v>
      </c>
      <c r="B1245">
        <v>2</v>
      </c>
      <c r="C1245">
        <v>1164</v>
      </c>
      <c r="D1245" t="s">
        <v>33</v>
      </c>
      <c r="E1245" t="s">
        <v>34</v>
      </c>
      <c r="I1245">
        <v>23.437935</v>
      </c>
      <c r="J1245">
        <f>IF(I1245="&lt;LOD",7,I1245*1.3)</f>
        <v>30.4693155</v>
      </c>
      <c r="L1245">
        <v>297.646881</v>
      </c>
      <c r="M1245">
        <f>L1245*1.76</f>
        <v>523.85851056</v>
      </c>
      <c r="O1245" t="s">
        <v>35</v>
      </c>
      <c r="P1245">
        <f>IF(O1245="&lt;LOD",9.5,O1245)</f>
        <v>9.5</v>
      </c>
      <c r="R1245">
        <v>26.198872</v>
      </c>
      <c r="S1245">
        <f>IF(R1245="&lt;LOD",15,R1245*1.5)</f>
        <v>39.298308000000006</v>
      </c>
      <c r="U1245" t="s">
        <v>35</v>
      </c>
    </row>
    <row r="1246" spans="1:23" ht="12.75">
      <c r="A1246">
        <v>1165</v>
      </c>
      <c r="B1246">
        <v>4</v>
      </c>
      <c r="C1246">
        <v>1165</v>
      </c>
      <c r="D1246" t="s">
        <v>34</v>
      </c>
      <c r="E1246" t="s">
        <v>34</v>
      </c>
      <c r="I1246" t="s">
        <v>35</v>
      </c>
      <c r="J1246">
        <f>IF(I1246="&lt;LOD",7,I1246*1.3)</f>
        <v>7</v>
      </c>
      <c r="K1246">
        <f>IF(X1246="",J1246,X1246)</f>
        <v>7</v>
      </c>
      <c r="L1246">
        <v>37.768791</v>
      </c>
      <c r="M1246">
        <f>L1246*1.76</f>
        <v>66.47307216</v>
      </c>
      <c r="N1246">
        <f aca="true" t="shared" si="404" ref="N1246:N1269">IF(Z1246="",M1246,Z1246)</f>
        <v>66.47307216</v>
      </c>
      <c r="O1246" t="s">
        <v>35</v>
      </c>
      <c r="P1246">
        <f>IF(O1246="&lt;LOD",9.5,O1246)</f>
        <v>9.5</v>
      </c>
      <c r="Q1246">
        <f aca="true" t="shared" si="405" ref="Q1246:Q1269">IF(AB1246="",P1246,AB1246)</f>
        <v>9.5</v>
      </c>
      <c r="R1246" t="s">
        <v>35</v>
      </c>
      <c r="S1246">
        <f>IF(R1246="&lt;LOD",15,R1246*1.5)</f>
        <v>15</v>
      </c>
      <c r="T1246">
        <f aca="true" t="shared" si="406" ref="T1246:T1269">IF(AD1246="",S1246,AD1246)</f>
        <v>15</v>
      </c>
      <c r="U1246">
        <v>78.32592</v>
      </c>
      <c r="V1246">
        <f aca="true" t="shared" si="407" ref="V1246:V1269">IF(U1246="&lt;LOD",43,U1246)</f>
        <v>78.32592</v>
      </c>
      <c r="W1246">
        <f aca="true" t="shared" si="408" ref="W1246:W1269">IF(AF1246="",V1246,AF1246)</f>
        <v>78.32592</v>
      </c>
    </row>
    <row r="1247" spans="1:23" ht="12.75">
      <c r="A1247">
        <v>1166</v>
      </c>
      <c r="B1247">
        <v>4</v>
      </c>
      <c r="C1247">
        <v>1166</v>
      </c>
      <c r="D1247" t="s">
        <v>34</v>
      </c>
      <c r="E1247" t="s">
        <v>34</v>
      </c>
      <c r="I1247" t="s">
        <v>35</v>
      </c>
      <c r="J1247">
        <f>IF(I1247="&lt;LOD",7,I1247*1.3)</f>
        <v>7</v>
      </c>
      <c r="K1247">
        <f>IF(X1247="",J1247,X1247)</f>
        <v>7</v>
      </c>
      <c r="L1247">
        <v>24.891466</v>
      </c>
      <c r="M1247">
        <f>L1247*1.76</f>
        <v>43.808980160000004</v>
      </c>
      <c r="N1247">
        <f t="shared" si="404"/>
        <v>43.808980160000004</v>
      </c>
      <c r="O1247" t="s">
        <v>35</v>
      </c>
      <c r="P1247">
        <f>IF(O1247="&lt;LOD",9.5,O1247)</f>
        <v>9.5</v>
      </c>
      <c r="Q1247">
        <f t="shared" si="405"/>
        <v>9.5</v>
      </c>
      <c r="R1247" t="s">
        <v>35</v>
      </c>
      <c r="S1247">
        <f>IF(R1247="&lt;LOD",15,R1247*1.5)</f>
        <v>15</v>
      </c>
      <c r="T1247">
        <f t="shared" si="406"/>
        <v>15</v>
      </c>
      <c r="U1247" t="s">
        <v>35</v>
      </c>
      <c r="V1247">
        <f t="shared" si="407"/>
        <v>43</v>
      </c>
      <c r="W1247">
        <f t="shared" si="408"/>
        <v>43</v>
      </c>
    </row>
    <row r="1248" spans="1:33" ht="12.75">
      <c r="A1248">
        <v>1167</v>
      </c>
      <c r="B1248">
        <v>4</v>
      </c>
      <c r="C1248">
        <v>1167</v>
      </c>
      <c r="D1248" t="s">
        <v>34</v>
      </c>
      <c r="E1248" t="s">
        <v>34</v>
      </c>
      <c r="I1248">
        <v>15.707766</v>
      </c>
      <c r="J1248">
        <f>IF(I1248="&lt;LOD",7,I1248*1.3)</f>
        <v>20.4200958</v>
      </c>
      <c r="K1248">
        <f>IF(X1248="",J1248,X1248)</f>
        <v>23</v>
      </c>
      <c r="L1248">
        <v>57.901783</v>
      </c>
      <c r="M1248">
        <f>L1248*1.76</f>
        <v>101.90713808000001</v>
      </c>
      <c r="N1248">
        <f t="shared" si="404"/>
        <v>48</v>
      </c>
      <c r="O1248" t="s">
        <v>35</v>
      </c>
      <c r="P1248">
        <f>IF(O1248="&lt;LOD",9.5,O1248)</f>
        <v>9.5</v>
      </c>
      <c r="Q1248">
        <f t="shared" si="405"/>
        <v>0.2</v>
      </c>
      <c r="R1248">
        <v>19.510931</v>
      </c>
      <c r="S1248">
        <f>IF(R1248="&lt;LOD",15,R1248*1.5)</f>
        <v>29.2663965</v>
      </c>
      <c r="T1248">
        <f t="shared" si="406"/>
        <v>13</v>
      </c>
      <c r="U1248" t="s">
        <v>35</v>
      </c>
      <c r="V1248">
        <f t="shared" si="407"/>
        <v>43</v>
      </c>
      <c r="W1248">
        <f t="shared" si="408"/>
        <v>35</v>
      </c>
      <c r="X1248">
        <v>23</v>
      </c>
      <c r="Y1248" t="s">
        <v>37</v>
      </c>
      <c r="Z1248">
        <v>48</v>
      </c>
      <c r="AA1248" t="s">
        <v>37</v>
      </c>
      <c r="AB1248">
        <v>0.2</v>
      </c>
      <c r="AC1248" t="s">
        <v>37</v>
      </c>
      <c r="AD1248">
        <v>13</v>
      </c>
      <c r="AE1248" t="s">
        <v>37</v>
      </c>
      <c r="AF1248">
        <v>35</v>
      </c>
      <c r="AG1248" t="s">
        <v>37</v>
      </c>
    </row>
    <row r="1249" spans="1:23" ht="12.75">
      <c r="A1249">
        <v>1168</v>
      </c>
      <c r="B1249">
        <v>4</v>
      </c>
      <c r="C1249">
        <v>1167</v>
      </c>
      <c r="D1249" t="s">
        <v>34</v>
      </c>
      <c r="E1249" t="s">
        <v>33</v>
      </c>
      <c r="F1249">
        <v>1167</v>
      </c>
      <c r="N1249">
        <f t="shared" si="404"/>
        <v>0</v>
      </c>
      <c r="Q1249">
        <f t="shared" si="405"/>
        <v>0</v>
      </c>
      <c r="T1249">
        <f t="shared" si="406"/>
        <v>0</v>
      </c>
      <c r="V1249">
        <f t="shared" si="407"/>
        <v>0</v>
      </c>
      <c r="W1249">
        <f t="shared" si="408"/>
        <v>0</v>
      </c>
    </row>
    <row r="1250" spans="1:23" ht="12.75">
      <c r="A1250">
        <v>1169</v>
      </c>
      <c r="B1250">
        <v>4</v>
      </c>
      <c r="C1250">
        <v>1169</v>
      </c>
      <c r="D1250" t="s">
        <v>34</v>
      </c>
      <c r="E1250" t="s">
        <v>34</v>
      </c>
      <c r="I1250">
        <v>18.408649</v>
      </c>
      <c r="J1250">
        <f>IF(I1250="&lt;LOD",7,I1250*1.3)</f>
        <v>23.931243700000003</v>
      </c>
      <c r="K1250">
        <f>IF(X1250="",J1250,X1250)</f>
        <v>23.931243700000003</v>
      </c>
      <c r="L1250">
        <v>143.138077</v>
      </c>
      <c r="M1250">
        <f>L1250*1.76</f>
        <v>251.92301552</v>
      </c>
      <c r="N1250">
        <f t="shared" si="404"/>
        <v>251.92301552</v>
      </c>
      <c r="O1250" t="s">
        <v>35</v>
      </c>
      <c r="P1250">
        <f>IF(O1250="&lt;LOD",9.5,O1250)</f>
        <v>9.5</v>
      </c>
      <c r="Q1250">
        <f t="shared" si="405"/>
        <v>9.5</v>
      </c>
      <c r="R1250">
        <v>124.651649</v>
      </c>
      <c r="S1250">
        <f>IF(R1250="&lt;LOD",15,R1250*1.5)</f>
        <v>186.9774735</v>
      </c>
      <c r="T1250">
        <f t="shared" si="406"/>
        <v>186.9774735</v>
      </c>
      <c r="U1250" t="s">
        <v>35</v>
      </c>
      <c r="V1250">
        <f t="shared" si="407"/>
        <v>43</v>
      </c>
      <c r="W1250">
        <f t="shared" si="408"/>
        <v>43</v>
      </c>
    </row>
    <row r="1251" spans="1:23" ht="12.75">
      <c r="A1251">
        <v>1170</v>
      </c>
      <c r="B1251">
        <v>4</v>
      </c>
      <c r="C1251">
        <v>1170</v>
      </c>
      <c r="D1251" t="s">
        <v>34</v>
      </c>
      <c r="E1251" t="s">
        <v>34</v>
      </c>
      <c r="I1251" t="s">
        <v>35</v>
      </c>
      <c r="J1251">
        <f>IF(I1251="&lt;LOD",7,I1251*1.3)</f>
        <v>7</v>
      </c>
      <c r="K1251">
        <f>IF(X1251="",J1251,X1251)</f>
        <v>7</v>
      </c>
      <c r="L1251">
        <v>41.378754</v>
      </c>
      <c r="M1251">
        <f>L1251*1.76</f>
        <v>72.82660704</v>
      </c>
      <c r="N1251">
        <f t="shared" si="404"/>
        <v>72.82660704</v>
      </c>
      <c r="O1251" t="s">
        <v>35</v>
      </c>
      <c r="P1251">
        <f>IF(O1251="&lt;LOD",9.5,O1251)</f>
        <v>9.5</v>
      </c>
      <c r="Q1251">
        <f t="shared" si="405"/>
        <v>9.5</v>
      </c>
      <c r="R1251" t="s">
        <v>35</v>
      </c>
      <c r="S1251">
        <f>IF(R1251="&lt;LOD",15,R1251*1.5)</f>
        <v>15</v>
      </c>
      <c r="T1251">
        <f t="shared" si="406"/>
        <v>15</v>
      </c>
      <c r="U1251" t="s">
        <v>35</v>
      </c>
      <c r="V1251">
        <f t="shared" si="407"/>
        <v>43</v>
      </c>
      <c r="W1251">
        <f t="shared" si="408"/>
        <v>43</v>
      </c>
    </row>
    <row r="1252" spans="1:33" ht="12.75">
      <c r="A1252">
        <v>1171</v>
      </c>
      <c r="B1252">
        <v>4</v>
      </c>
      <c r="C1252">
        <v>1171</v>
      </c>
      <c r="D1252" t="s">
        <v>34</v>
      </c>
      <c r="E1252" t="s">
        <v>34</v>
      </c>
      <c r="I1252" t="s">
        <v>35</v>
      </c>
      <c r="J1252">
        <f>IF(I1252="&lt;LOD",7,I1252*1.3)</f>
        <v>7</v>
      </c>
      <c r="K1252">
        <f>IF(X1252="",J1252,X1252)</f>
        <v>4.9</v>
      </c>
      <c r="L1252">
        <v>36.586998</v>
      </c>
      <c r="M1252">
        <f>L1252*1.76</f>
        <v>64.39311648</v>
      </c>
      <c r="N1252">
        <f t="shared" si="404"/>
        <v>31</v>
      </c>
      <c r="O1252" t="s">
        <v>35</v>
      </c>
      <c r="P1252">
        <f>IF(O1252="&lt;LOD",9.5,O1252)</f>
        <v>9.5</v>
      </c>
      <c r="Q1252">
        <f t="shared" si="405"/>
        <v>0.1</v>
      </c>
      <c r="R1252">
        <v>15.159378</v>
      </c>
      <c r="S1252">
        <f>IF(R1252="&lt;LOD",15,R1252*1.5)</f>
        <v>22.739067</v>
      </c>
      <c r="T1252">
        <f t="shared" si="406"/>
        <v>14</v>
      </c>
      <c r="U1252" t="s">
        <v>35</v>
      </c>
      <c r="V1252">
        <f t="shared" si="407"/>
        <v>43</v>
      </c>
      <c r="W1252">
        <f t="shared" si="408"/>
        <v>37</v>
      </c>
      <c r="X1252">
        <v>4.9</v>
      </c>
      <c r="Y1252" t="s">
        <v>37</v>
      </c>
      <c r="Z1252">
        <v>31</v>
      </c>
      <c r="AA1252" t="s">
        <v>37</v>
      </c>
      <c r="AB1252">
        <v>0.1</v>
      </c>
      <c r="AC1252" t="s">
        <v>37</v>
      </c>
      <c r="AD1252">
        <v>14</v>
      </c>
      <c r="AE1252" t="s">
        <v>37</v>
      </c>
      <c r="AF1252">
        <v>37</v>
      </c>
      <c r="AG1252" t="s">
        <v>37</v>
      </c>
    </row>
    <row r="1253" spans="1:23" ht="12.75">
      <c r="A1253">
        <v>1172</v>
      </c>
      <c r="B1253">
        <v>4</v>
      </c>
      <c r="C1253">
        <v>1171</v>
      </c>
      <c r="D1253" t="s">
        <v>34</v>
      </c>
      <c r="E1253" t="s">
        <v>33</v>
      </c>
      <c r="F1253">
        <v>1171</v>
      </c>
      <c r="N1253">
        <f t="shared" si="404"/>
        <v>0</v>
      </c>
      <c r="Q1253">
        <f t="shared" si="405"/>
        <v>0</v>
      </c>
      <c r="T1253">
        <f t="shared" si="406"/>
        <v>0</v>
      </c>
      <c r="V1253">
        <f t="shared" si="407"/>
        <v>0</v>
      </c>
      <c r="W1253">
        <f t="shared" si="408"/>
        <v>0</v>
      </c>
    </row>
    <row r="1254" spans="1:23" ht="12.75">
      <c r="A1254">
        <v>1173</v>
      </c>
      <c r="B1254">
        <v>4</v>
      </c>
      <c r="C1254">
        <v>1173</v>
      </c>
      <c r="D1254" t="s">
        <v>34</v>
      </c>
      <c r="E1254" t="s">
        <v>34</v>
      </c>
      <c r="I1254">
        <v>16.312414</v>
      </c>
      <c r="J1254">
        <f aca="true" t="shared" si="409" ref="J1254:J1259">IF(I1254="&lt;LOD",7,I1254*1.3)</f>
        <v>21.2061382</v>
      </c>
      <c r="K1254">
        <f aca="true" t="shared" si="410" ref="K1254:K1259">IF(X1254="",J1254,X1254)</f>
        <v>21.2061382</v>
      </c>
      <c r="L1254">
        <v>102.133812</v>
      </c>
      <c r="M1254">
        <f aca="true" t="shared" si="411" ref="M1254:M1259">L1254*1.76</f>
        <v>179.75550912</v>
      </c>
      <c r="N1254">
        <f t="shared" si="404"/>
        <v>179.75550912</v>
      </c>
      <c r="O1254" t="s">
        <v>35</v>
      </c>
      <c r="P1254">
        <f aca="true" t="shared" si="412" ref="P1254:P1259">IF(O1254="&lt;LOD",9.5,O1254)</f>
        <v>9.5</v>
      </c>
      <c r="Q1254">
        <f t="shared" si="405"/>
        <v>9.5</v>
      </c>
      <c r="R1254">
        <v>31.945999</v>
      </c>
      <c r="S1254">
        <f aca="true" t="shared" si="413" ref="S1254:S1259">IF(R1254="&lt;LOD",15,R1254*1.5)</f>
        <v>47.9189985</v>
      </c>
      <c r="T1254">
        <f t="shared" si="406"/>
        <v>47.9189985</v>
      </c>
      <c r="U1254">
        <v>59.071297</v>
      </c>
      <c r="V1254">
        <f t="shared" si="407"/>
        <v>59.071297</v>
      </c>
      <c r="W1254">
        <f t="shared" si="408"/>
        <v>59.071297</v>
      </c>
    </row>
    <row r="1255" spans="1:23" ht="12.75">
      <c r="A1255">
        <v>1174</v>
      </c>
      <c r="B1255">
        <v>3</v>
      </c>
      <c r="C1255">
        <v>1174</v>
      </c>
      <c r="D1255" t="s">
        <v>34</v>
      </c>
      <c r="E1255" t="s">
        <v>34</v>
      </c>
      <c r="I1255" t="s">
        <v>35</v>
      </c>
      <c r="J1255">
        <f t="shared" si="409"/>
        <v>7</v>
      </c>
      <c r="K1255">
        <f t="shared" si="410"/>
        <v>7</v>
      </c>
      <c r="L1255">
        <v>37.333645</v>
      </c>
      <c r="M1255">
        <f t="shared" si="411"/>
        <v>65.7072152</v>
      </c>
      <c r="N1255">
        <f t="shared" si="404"/>
        <v>65.7072152</v>
      </c>
      <c r="O1255" t="s">
        <v>35</v>
      </c>
      <c r="P1255">
        <f t="shared" si="412"/>
        <v>9.5</v>
      </c>
      <c r="Q1255">
        <f t="shared" si="405"/>
        <v>9.5</v>
      </c>
      <c r="R1255" t="s">
        <v>35</v>
      </c>
      <c r="S1255">
        <f t="shared" si="413"/>
        <v>15</v>
      </c>
      <c r="T1255">
        <f t="shared" si="406"/>
        <v>15</v>
      </c>
      <c r="U1255" t="s">
        <v>35</v>
      </c>
      <c r="V1255">
        <f t="shared" si="407"/>
        <v>43</v>
      </c>
      <c r="W1255">
        <f t="shared" si="408"/>
        <v>43</v>
      </c>
    </row>
    <row r="1256" spans="1:23" ht="12.75">
      <c r="A1256">
        <v>1174</v>
      </c>
      <c r="B1256">
        <v>3</v>
      </c>
      <c r="C1256">
        <v>1174</v>
      </c>
      <c r="D1256" t="s">
        <v>34</v>
      </c>
      <c r="E1256" t="s">
        <v>34</v>
      </c>
      <c r="I1256" t="s">
        <v>35</v>
      </c>
      <c r="J1256">
        <f t="shared" si="409"/>
        <v>7</v>
      </c>
      <c r="K1256">
        <f t="shared" si="410"/>
        <v>7</v>
      </c>
      <c r="L1256">
        <v>20.955446</v>
      </c>
      <c r="M1256">
        <f t="shared" si="411"/>
        <v>36.88158496</v>
      </c>
      <c r="N1256">
        <f t="shared" si="404"/>
        <v>36.88158496</v>
      </c>
      <c r="O1256" t="s">
        <v>35</v>
      </c>
      <c r="P1256">
        <f t="shared" si="412"/>
        <v>9.5</v>
      </c>
      <c r="Q1256">
        <f t="shared" si="405"/>
        <v>9.5</v>
      </c>
      <c r="R1256">
        <v>16.529076</v>
      </c>
      <c r="S1256">
        <f t="shared" si="413"/>
        <v>24.793613999999998</v>
      </c>
      <c r="T1256">
        <f t="shared" si="406"/>
        <v>24.793613999999998</v>
      </c>
      <c r="U1256">
        <v>72.891212</v>
      </c>
      <c r="V1256">
        <f t="shared" si="407"/>
        <v>72.891212</v>
      </c>
      <c r="W1256">
        <f t="shared" si="408"/>
        <v>72.891212</v>
      </c>
    </row>
    <row r="1257" spans="1:23" ht="12.75">
      <c r="A1257">
        <v>1175</v>
      </c>
      <c r="B1257">
        <v>3</v>
      </c>
      <c r="C1257">
        <v>1175</v>
      </c>
      <c r="D1257" t="s">
        <v>34</v>
      </c>
      <c r="E1257" t="s">
        <v>34</v>
      </c>
      <c r="I1257" t="s">
        <v>35</v>
      </c>
      <c r="J1257">
        <f t="shared" si="409"/>
        <v>7</v>
      </c>
      <c r="K1257">
        <f t="shared" si="410"/>
        <v>7</v>
      </c>
      <c r="L1257">
        <v>50.479198</v>
      </c>
      <c r="M1257">
        <f t="shared" si="411"/>
        <v>88.84338848</v>
      </c>
      <c r="N1257">
        <f t="shared" si="404"/>
        <v>88.84338848</v>
      </c>
      <c r="O1257" t="s">
        <v>35</v>
      </c>
      <c r="P1257">
        <f t="shared" si="412"/>
        <v>9.5</v>
      </c>
      <c r="Q1257">
        <f t="shared" si="405"/>
        <v>9.5</v>
      </c>
      <c r="R1257">
        <v>13.146222</v>
      </c>
      <c r="S1257">
        <f t="shared" si="413"/>
        <v>19.719333</v>
      </c>
      <c r="T1257">
        <f t="shared" si="406"/>
        <v>19.719333</v>
      </c>
      <c r="U1257" t="s">
        <v>35</v>
      </c>
      <c r="V1257">
        <f t="shared" si="407"/>
        <v>43</v>
      </c>
      <c r="W1257">
        <f t="shared" si="408"/>
        <v>43</v>
      </c>
    </row>
    <row r="1258" spans="1:23" ht="12.75">
      <c r="A1258">
        <v>1176</v>
      </c>
      <c r="B1258">
        <v>3</v>
      </c>
      <c r="C1258">
        <v>1176</v>
      </c>
      <c r="D1258" t="s">
        <v>34</v>
      </c>
      <c r="E1258" t="s">
        <v>34</v>
      </c>
      <c r="I1258" t="s">
        <v>35</v>
      </c>
      <c r="J1258">
        <f t="shared" si="409"/>
        <v>7</v>
      </c>
      <c r="K1258">
        <f t="shared" si="410"/>
        <v>7</v>
      </c>
      <c r="L1258">
        <v>61.631699</v>
      </c>
      <c r="M1258">
        <f t="shared" si="411"/>
        <v>108.47179023999999</v>
      </c>
      <c r="N1258">
        <f t="shared" si="404"/>
        <v>108.47179023999999</v>
      </c>
      <c r="O1258" t="s">
        <v>35</v>
      </c>
      <c r="P1258">
        <f t="shared" si="412"/>
        <v>9.5</v>
      </c>
      <c r="Q1258">
        <f t="shared" si="405"/>
        <v>9.5</v>
      </c>
      <c r="R1258" t="s">
        <v>35</v>
      </c>
      <c r="S1258">
        <f t="shared" si="413"/>
        <v>15</v>
      </c>
      <c r="T1258">
        <f t="shared" si="406"/>
        <v>15</v>
      </c>
      <c r="U1258">
        <v>90.088799</v>
      </c>
      <c r="V1258">
        <f t="shared" si="407"/>
        <v>90.088799</v>
      </c>
      <c r="W1258">
        <f t="shared" si="408"/>
        <v>90.088799</v>
      </c>
    </row>
    <row r="1259" spans="1:23" ht="12.75">
      <c r="A1259">
        <v>1177</v>
      </c>
      <c r="B1259">
        <v>3</v>
      </c>
      <c r="C1259">
        <v>1177</v>
      </c>
      <c r="D1259" t="s">
        <v>34</v>
      </c>
      <c r="E1259" t="s">
        <v>34</v>
      </c>
      <c r="I1259" t="s">
        <v>35</v>
      </c>
      <c r="J1259">
        <f t="shared" si="409"/>
        <v>7</v>
      </c>
      <c r="K1259">
        <f t="shared" si="410"/>
        <v>7</v>
      </c>
      <c r="L1259">
        <v>48.042419</v>
      </c>
      <c r="M1259">
        <f t="shared" si="411"/>
        <v>84.55465744</v>
      </c>
      <c r="N1259">
        <f t="shared" si="404"/>
        <v>84.55465744</v>
      </c>
      <c r="O1259" t="s">
        <v>35</v>
      </c>
      <c r="P1259">
        <f t="shared" si="412"/>
        <v>9.5</v>
      </c>
      <c r="Q1259">
        <f t="shared" si="405"/>
        <v>9.5</v>
      </c>
      <c r="R1259">
        <v>33.758755</v>
      </c>
      <c r="S1259">
        <f t="shared" si="413"/>
        <v>50.6381325</v>
      </c>
      <c r="T1259">
        <f t="shared" si="406"/>
        <v>50.6381325</v>
      </c>
      <c r="U1259">
        <v>94.749626</v>
      </c>
      <c r="V1259">
        <f t="shared" si="407"/>
        <v>94.749626</v>
      </c>
      <c r="W1259">
        <f t="shared" si="408"/>
        <v>94.749626</v>
      </c>
    </row>
    <row r="1260" spans="1:23" ht="12.75">
      <c r="A1260">
        <v>1178</v>
      </c>
      <c r="B1260">
        <v>3</v>
      </c>
      <c r="C1260">
        <v>1177</v>
      </c>
      <c r="D1260" t="s">
        <v>34</v>
      </c>
      <c r="E1260" t="s">
        <v>33</v>
      </c>
      <c r="F1260">
        <v>1177</v>
      </c>
      <c r="N1260">
        <f t="shared" si="404"/>
        <v>0</v>
      </c>
      <c r="Q1260">
        <f t="shared" si="405"/>
        <v>0</v>
      </c>
      <c r="T1260">
        <f t="shared" si="406"/>
        <v>0</v>
      </c>
      <c r="V1260">
        <f t="shared" si="407"/>
        <v>0</v>
      </c>
      <c r="W1260">
        <f t="shared" si="408"/>
        <v>0</v>
      </c>
    </row>
    <row r="1261" spans="1:23" ht="12.75">
      <c r="A1261">
        <v>1179</v>
      </c>
      <c r="B1261">
        <v>3</v>
      </c>
      <c r="C1261">
        <v>1179</v>
      </c>
      <c r="D1261" t="s">
        <v>34</v>
      </c>
      <c r="E1261" t="s">
        <v>34</v>
      </c>
      <c r="I1261" t="s">
        <v>35</v>
      </c>
      <c r="J1261">
        <f>IF(I1261="&lt;LOD",7,I1261*1.3)</f>
        <v>7</v>
      </c>
      <c r="K1261">
        <f aca="true" t="shared" si="414" ref="K1261:K1269">IF(X1261="",J1261,X1261)</f>
        <v>7</v>
      </c>
      <c r="L1261">
        <v>72.802544</v>
      </c>
      <c r="M1261">
        <f>L1261*1.76</f>
        <v>128.13247744</v>
      </c>
      <c r="N1261">
        <f t="shared" si="404"/>
        <v>128.13247744</v>
      </c>
      <c r="O1261" t="s">
        <v>35</v>
      </c>
      <c r="P1261">
        <f>IF(O1261="&lt;LOD",9.5,O1261)</f>
        <v>9.5</v>
      </c>
      <c r="Q1261">
        <f t="shared" si="405"/>
        <v>9.5</v>
      </c>
      <c r="R1261">
        <v>19.568155</v>
      </c>
      <c r="S1261">
        <f>IF(R1261="&lt;LOD",15,R1261*1.5)</f>
        <v>29.3522325</v>
      </c>
      <c r="T1261">
        <f t="shared" si="406"/>
        <v>29.3522325</v>
      </c>
      <c r="U1261" t="s">
        <v>35</v>
      </c>
      <c r="V1261">
        <f t="shared" si="407"/>
        <v>43</v>
      </c>
      <c r="W1261">
        <f t="shared" si="408"/>
        <v>43</v>
      </c>
    </row>
    <row r="1262" spans="1:23" ht="12.75">
      <c r="A1262">
        <v>1180</v>
      </c>
      <c r="B1262">
        <v>2</v>
      </c>
      <c r="C1262">
        <v>1180</v>
      </c>
      <c r="D1262" t="s">
        <v>34</v>
      </c>
      <c r="E1262" t="s">
        <v>34</v>
      </c>
      <c r="I1262">
        <v>27.487421</v>
      </c>
      <c r="J1262">
        <f>IF(I1262="&lt;LOD",7,I1262*1.3)</f>
        <v>35.7336473</v>
      </c>
      <c r="K1262">
        <f t="shared" si="414"/>
        <v>35.7336473</v>
      </c>
      <c r="L1262">
        <v>302.183838</v>
      </c>
      <c r="M1262">
        <f>L1262*1.76</f>
        <v>531.8435548799999</v>
      </c>
      <c r="N1262">
        <f t="shared" si="404"/>
        <v>531.8435548799999</v>
      </c>
      <c r="O1262" t="s">
        <v>35</v>
      </c>
      <c r="P1262">
        <f>IF(O1262="&lt;LOD",9.5,O1262)</f>
        <v>9.5</v>
      </c>
      <c r="Q1262">
        <f t="shared" si="405"/>
        <v>9.5</v>
      </c>
      <c r="R1262">
        <v>18.443308</v>
      </c>
      <c r="S1262">
        <f>IF(R1262="&lt;LOD",15,R1262*1.5)</f>
        <v>27.664961999999996</v>
      </c>
      <c r="T1262">
        <f t="shared" si="406"/>
        <v>27.664961999999996</v>
      </c>
      <c r="U1262" t="s">
        <v>35</v>
      </c>
      <c r="V1262">
        <f t="shared" si="407"/>
        <v>43</v>
      </c>
      <c r="W1262">
        <f t="shared" si="408"/>
        <v>43</v>
      </c>
    </row>
    <row r="1263" spans="1:23" ht="12.75">
      <c r="A1263">
        <v>1181</v>
      </c>
      <c r="B1263">
        <v>2</v>
      </c>
      <c r="C1263">
        <v>1181</v>
      </c>
      <c r="D1263" t="s">
        <v>34</v>
      </c>
      <c r="E1263" t="s">
        <v>34</v>
      </c>
      <c r="I1263" t="s">
        <v>35</v>
      </c>
      <c r="J1263">
        <f>IF(I1263="&lt;LOD",7,I1263*1.3)</f>
        <v>7</v>
      </c>
      <c r="K1263">
        <f t="shared" si="414"/>
        <v>7</v>
      </c>
      <c r="L1263">
        <v>52.210209</v>
      </c>
      <c r="M1263">
        <f>L1263*1.76</f>
        <v>91.88996784</v>
      </c>
      <c r="N1263">
        <f t="shared" si="404"/>
        <v>91.88996784</v>
      </c>
      <c r="O1263" t="s">
        <v>35</v>
      </c>
      <c r="P1263">
        <f>IF(O1263="&lt;LOD",9.5,O1263)</f>
        <v>9.5</v>
      </c>
      <c r="Q1263">
        <f t="shared" si="405"/>
        <v>9.5</v>
      </c>
      <c r="R1263" t="s">
        <v>35</v>
      </c>
      <c r="S1263">
        <f>IF(R1263="&lt;LOD",15,R1263*1.5)</f>
        <v>15</v>
      </c>
      <c r="T1263">
        <f t="shared" si="406"/>
        <v>15</v>
      </c>
      <c r="U1263">
        <v>74.532715</v>
      </c>
      <c r="V1263">
        <f t="shared" si="407"/>
        <v>74.532715</v>
      </c>
      <c r="W1263">
        <f t="shared" si="408"/>
        <v>74.532715</v>
      </c>
    </row>
    <row r="1264" spans="1:33" ht="12.75">
      <c r="A1264">
        <v>1182</v>
      </c>
      <c r="B1264">
        <v>2</v>
      </c>
      <c r="C1264">
        <v>1181</v>
      </c>
      <c r="D1264" t="s">
        <v>34</v>
      </c>
      <c r="E1264" t="s">
        <v>33</v>
      </c>
      <c r="F1264">
        <v>1181</v>
      </c>
      <c r="K1264">
        <f t="shared" si="414"/>
        <v>3.6</v>
      </c>
      <c r="N1264">
        <f t="shared" si="404"/>
        <v>54</v>
      </c>
      <c r="Q1264">
        <f t="shared" si="405"/>
        <v>0.063</v>
      </c>
      <c r="T1264">
        <f t="shared" si="406"/>
        <v>1.5</v>
      </c>
      <c r="V1264">
        <f t="shared" si="407"/>
        <v>0</v>
      </c>
      <c r="W1264">
        <f t="shared" si="408"/>
        <v>25</v>
      </c>
      <c r="X1264">
        <v>3.6</v>
      </c>
      <c r="Y1264" t="s">
        <v>37</v>
      </c>
      <c r="Z1264">
        <v>54</v>
      </c>
      <c r="AA1264" t="s">
        <v>37</v>
      </c>
      <c r="AB1264">
        <v>0.063</v>
      </c>
      <c r="AC1264" t="s">
        <v>37</v>
      </c>
      <c r="AD1264">
        <v>1.5</v>
      </c>
      <c r="AE1264" t="s">
        <v>37</v>
      </c>
      <c r="AF1264">
        <v>25</v>
      </c>
      <c r="AG1264" t="s">
        <v>37</v>
      </c>
    </row>
    <row r="1265" spans="1:23" ht="12.75">
      <c r="A1265">
        <v>1183</v>
      </c>
      <c r="B1265">
        <v>4</v>
      </c>
      <c r="C1265">
        <v>1183</v>
      </c>
      <c r="D1265" t="s">
        <v>34</v>
      </c>
      <c r="E1265" t="s">
        <v>34</v>
      </c>
      <c r="I1265" t="s">
        <v>35</v>
      </c>
      <c r="J1265">
        <f>IF(I1265="&lt;LOD",7,I1265*1.3)</f>
        <v>7</v>
      </c>
      <c r="K1265">
        <f t="shared" si="414"/>
        <v>7</v>
      </c>
      <c r="L1265">
        <v>52.959354</v>
      </c>
      <c r="M1265">
        <f>L1265*1.76</f>
        <v>93.20846304</v>
      </c>
      <c r="N1265">
        <f t="shared" si="404"/>
        <v>93.20846304</v>
      </c>
      <c r="O1265" t="s">
        <v>35</v>
      </c>
      <c r="P1265">
        <f>IF(O1265="&lt;LOD",9.5,O1265)</f>
        <v>9.5</v>
      </c>
      <c r="Q1265">
        <f t="shared" si="405"/>
        <v>9.5</v>
      </c>
      <c r="R1265" t="s">
        <v>35</v>
      </c>
      <c r="S1265">
        <f>IF(R1265="&lt;LOD",15,R1265*1.5)</f>
        <v>15</v>
      </c>
      <c r="T1265">
        <f t="shared" si="406"/>
        <v>15</v>
      </c>
      <c r="U1265" t="s">
        <v>35</v>
      </c>
      <c r="V1265">
        <f t="shared" si="407"/>
        <v>43</v>
      </c>
      <c r="W1265">
        <f t="shared" si="408"/>
        <v>43</v>
      </c>
    </row>
    <row r="1266" spans="1:23" ht="12.75">
      <c r="A1266">
        <v>1184</v>
      </c>
      <c r="B1266">
        <v>4</v>
      </c>
      <c r="C1266">
        <v>1184</v>
      </c>
      <c r="D1266" t="s">
        <v>34</v>
      </c>
      <c r="E1266" t="s">
        <v>34</v>
      </c>
      <c r="I1266" t="s">
        <v>35</v>
      </c>
      <c r="J1266">
        <f>IF(I1266="&lt;LOD",7,I1266*1.3)</f>
        <v>7</v>
      </c>
      <c r="K1266">
        <f t="shared" si="414"/>
        <v>7</v>
      </c>
      <c r="L1266">
        <v>75.945602</v>
      </c>
      <c r="M1266">
        <f>L1266*1.76</f>
        <v>133.66425952</v>
      </c>
      <c r="N1266">
        <f t="shared" si="404"/>
        <v>133.66425952</v>
      </c>
      <c r="O1266" t="s">
        <v>35</v>
      </c>
      <c r="P1266">
        <f>IF(O1266="&lt;LOD",9.5,O1266)</f>
        <v>9.5</v>
      </c>
      <c r="Q1266">
        <f t="shared" si="405"/>
        <v>9.5</v>
      </c>
      <c r="R1266" t="s">
        <v>35</v>
      </c>
      <c r="S1266">
        <f>IF(R1266="&lt;LOD",15,R1266*1.5)</f>
        <v>15</v>
      </c>
      <c r="T1266">
        <f t="shared" si="406"/>
        <v>15</v>
      </c>
      <c r="U1266">
        <v>58.885494</v>
      </c>
      <c r="V1266">
        <f t="shared" si="407"/>
        <v>58.885494</v>
      </c>
      <c r="W1266">
        <f t="shared" si="408"/>
        <v>58.885494</v>
      </c>
    </row>
    <row r="1267" spans="1:23" ht="12.75">
      <c r="A1267">
        <v>1184</v>
      </c>
      <c r="B1267">
        <v>4</v>
      </c>
      <c r="C1267">
        <v>1184</v>
      </c>
      <c r="D1267" t="s">
        <v>34</v>
      </c>
      <c r="E1267" t="s">
        <v>34</v>
      </c>
      <c r="I1267" t="s">
        <v>35</v>
      </c>
      <c r="J1267">
        <f>IF(I1267="&lt;LOD",7,I1267*1.3)</f>
        <v>7</v>
      </c>
      <c r="K1267">
        <f t="shared" si="414"/>
        <v>7</v>
      </c>
      <c r="L1267">
        <v>54.263474</v>
      </c>
      <c r="M1267">
        <f>L1267*1.76</f>
        <v>95.50371424000001</v>
      </c>
      <c r="N1267">
        <f t="shared" si="404"/>
        <v>95.50371424000001</v>
      </c>
      <c r="O1267" t="s">
        <v>35</v>
      </c>
      <c r="P1267">
        <f>IF(O1267="&lt;LOD",9.5,O1267)</f>
        <v>9.5</v>
      </c>
      <c r="Q1267">
        <f t="shared" si="405"/>
        <v>9.5</v>
      </c>
      <c r="R1267" t="s">
        <v>35</v>
      </c>
      <c r="S1267">
        <f>IF(R1267="&lt;LOD",15,R1267*1.5)</f>
        <v>15</v>
      </c>
      <c r="T1267">
        <f t="shared" si="406"/>
        <v>15</v>
      </c>
      <c r="U1267" t="s">
        <v>35</v>
      </c>
      <c r="V1267">
        <f t="shared" si="407"/>
        <v>43</v>
      </c>
      <c r="W1267">
        <f t="shared" si="408"/>
        <v>43</v>
      </c>
    </row>
    <row r="1268" spans="1:33" ht="12.75">
      <c r="A1268">
        <v>1185</v>
      </c>
      <c r="B1268">
        <v>2</v>
      </c>
      <c r="C1268">
        <v>1185</v>
      </c>
      <c r="D1268" t="s">
        <v>34</v>
      </c>
      <c r="E1268" t="s">
        <v>34</v>
      </c>
      <c r="I1268">
        <v>13.936764</v>
      </c>
      <c r="J1268">
        <f>IF(I1268="&lt;LOD",7,I1268*1.3)</f>
        <v>18.1177932</v>
      </c>
      <c r="K1268">
        <f t="shared" si="414"/>
        <v>17</v>
      </c>
      <c r="L1268">
        <v>113.072426</v>
      </c>
      <c r="M1268">
        <f>L1268*1.76</f>
        <v>199.00746976</v>
      </c>
      <c r="N1268">
        <f t="shared" si="404"/>
        <v>130</v>
      </c>
      <c r="O1268" t="s">
        <v>35</v>
      </c>
      <c r="P1268">
        <f>IF(O1268="&lt;LOD",9.5,O1268)</f>
        <v>9.5</v>
      </c>
      <c r="Q1268">
        <f t="shared" si="405"/>
        <v>2.2</v>
      </c>
      <c r="R1268" t="s">
        <v>35</v>
      </c>
      <c r="S1268">
        <f>IF(R1268="&lt;LOD",15,R1268*1.5)</f>
        <v>15</v>
      </c>
      <c r="T1268">
        <f t="shared" si="406"/>
        <v>9.3</v>
      </c>
      <c r="U1268" t="s">
        <v>35</v>
      </c>
      <c r="V1268">
        <f t="shared" si="407"/>
        <v>43</v>
      </c>
      <c r="W1268">
        <f t="shared" si="408"/>
        <v>33</v>
      </c>
      <c r="X1268">
        <v>17</v>
      </c>
      <c r="Y1268" t="s">
        <v>37</v>
      </c>
      <c r="Z1268">
        <v>130</v>
      </c>
      <c r="AA1268" t="s">
        <v>37</v>
      </c>
      <c r="AB1268">
        <v>2.2</v>
      </c>
      <c r="AC1268" t="s">
        <v>37</v>
      </c>
      <c r="AD1268">
        <v>9.3</v>
      </c>
      <c r="AE1268" t="s">
        <v>37</v>
      </c>
      <c r="AF1268">
        <v>33</v>
      </c>
      <c r="AG1268" t="s">
        <v>37</v>
      </c>
    </row>
    <row r="1269" spans="1:33" ht="12.75">
      <c r="A1269">
        <v>1186</v>
      </c>
      <c r="B1269">
        <v>2</v>
      </c>
      <c r="C1269">
        <v>1186</v>
      </c>
      <c r="D1269" t="s">
        <v>34</v>
      </c>
      <c r="E1269" t="s">
        <v>34</v>
      </c>
      <c r="I1269" t="s">
        <v>35</v>
      </c>
      <c r="J1269">
        <f>IF(I1269="&lt;LOD",7,I1269*1.3)</f>
        <v>7</v>
      </c>
      <c r="K1269">
        <f t="shared" si="414"/>
        <v>7.1</v>
      </c>
      <c r="L1269">
        <v>142.247833</v>
      </c>
      <c r="M1269">
        <f>L1269*1.76</f>
        <v>250.35618608000001</v>
      </c>
      <c r="N1269">
        <f t="shared" si="404"/>
        <v>73</v>
      </c>
      <c r="O1269">
        <v>14.693968</v>
      </c>
      <c r="P1269">
        <f>IF(O1269="&lt;LOD",9.5,O1269)</f>
        <v>14.693968</v>
      </c>
      <c r="Q1269">
        <f t="shared" si="405"/>
        <v>0.81</v>
      </c>
      <c r="R1269" t="s">
        <v>35</v>
      </c>
      <c r="S1269">
        <f>IF(R1269="&lt;LOD",15,R1269*1.5)</f>
        <v>15</v>
      </c>
      <c r="T1269">
        <f t="shared" si="406"/>
        <v>2.3</v>
      </c>
      <c r="U1269" t="s">
        <v>35</v>
      </c>
      <c r="V1269">
        <f t="shared" si="407"/>
        <v>43</v>
      </c>
      <c r="W1269">
        <f t="shared" si="408"/>
        <v>13</v>
      </c>
      <c r="X1269">
        <v>7.1</v>
      </c>
      <c r="Y1269" t="s">
        <v>37</v>
      </c>
      <c r="Z1269">
        <v>73</v>
      </c>
      <c r="AA1269" t="s">
        <v>37</v>
      </c>
      <c r="AB1269">
        <v>0.81</v>
      </c>
      <c r="AC1269" t="s">
        <v>37</v>
      </c>
      <c r="AD1269">
        <v>2.3</v>
      </c>
      <c r="AE1269" t="s">
        <v>37</v>
      </c>
      <c r="AF1269">
        <v>13</v>
      </c>
      <c r="AG1269" t="s">
        <v>37</v>
      </c>
    </row>
    <row r="1270" spans="1:33" ht="12.75">
      <c r="A1270">
        <v>1187</v>
      </c>
      <c r="C1270">
        <v>1187</v>
      </c>
      <c r="D1270" t="s">
        <v>33</v>
      </c>
      <c r="E1270" t="s">
        <v>34</v>
      </c>
      <c r="G1270" t="s">
        <v>43</v>
      </c>
      <c r="X1270">
        <v>77</v>
      </c>
      <c r="Y1270" t="s">
        <v>37</v>
      </c>
      <c r="Z1270">
        <v>1700</v>
      </c>
      <c r="AA1270" t="s">
        <v>37</v>
      </c>
      <c r="AB1270">
        <v>6.4</v>
      </c>
      <c r="AC1270" t="s">
        <v>37</v>
      </c>
      <c r="AD1270">
        <v>46</v>
      </c>
      <c r="AE1270" t="s">
        <v>37</v>
      </c>
      <c r="AF1270">
        <v>33</v>
      </c>
      <c r="AG1270" t="s">
        <v>37</v>
      </c>
    </row>
    <row r="1271" spans="1:23" ht="12.75">
      <c r="A1271">
        <v>1188</v>
      </c>
      <c r="B1271">
        <v>3</v>
      </c>
      <c r="C1271">
        <v>1188</v>
      </c>
      <c r="D1271" t="s">
        <v>34</v>
      </c>
      <c r="E1271" t="s">
        <v>34</v>
      </c>
      <c r="I1271" t="s">
        <v>35</v>
      </c>
      <c r="J1271">
        <f>IF(I1271="&lt;LOD",7,I1271*1.3)</f>
        <v>7</v>
      </c>
      <c r="K1271">
        <f>IF(X1271="",J1271,X1271)</f>
        <v>7</v>
      </c>
      <c r="L1271">
        <v>16.731461</v>
      </c>
      <c r="M1271">
        <f>L1271*1.76</f>
        <v>29.447371359999998</v>
      </c>
      <c r="N1271">
        <f>IF(Z1271="",M1271,Z1271)</f>
        <v>29.447371359999998</v>
      </c>
      <c r="O1271" t="s">
        <v>35</v>
      </c>
      <c r="P1271">
        <f>IF(O1271="&lt;LOD",9.5,O1271)</f>
        <v>9.5</v>
      </c>
      <c r="Q1271">
        <f>IF(AB1271="",P1271,AB1271)</f>
        <v>9.5</v>
      </c>
      <c r="R1271" t="s">
        <v>35</v>
      </c>
      <c r="S1271">
        <f>IF(R1271="&lt;LOD",15,R1271*1.5)</f>
        <v>15</v>
      </c>
      <c r="T1271">
        <f>IF(AD1271="",S1271,AD1271)</f>
        <v>15</v>
      </c>
      <c r="U1271">
        <v>69.365501</v>
      </c>
      <c r="V1271">
        <f>IF(U1271="&lt;LOD",43,U1271)</f>
        <v>69.365501</v>
      </c>
      <c r="W1271">
        <f>IF(AF1271="",V1271,AF1271)</f>
        <v>69.365501</v>
      </c>
    </row>
    <row r="1272" spans="1:21" ht="12.75">
      <c r="A1272">
        <v>1189</v>
      </c>
      <c r="C1272">
        <v>1189</v>
      </c>
      <c r="D1272" t="s">
        <v>33</v>
      </c>
      <c r="E1272" t="s">
        <v>34</v>
      </c>
      <c r="I1272" t="s">
        <v>35</v>
      </c>
      <c r="J1272">
        <f>IF(I1272="&lt;LOD",7,I1272*1.3)</f>
        <v>7</v>
      </c>
      <c r="L1272">
        <v>618.19281</v>
      </c>
      <c r="M1272">
        <f>L1272*1.76</f>
        <v>1088.0193456</v>
      </c>
      <c r="O1272" t="s">
        <v>35</v>
      </c>
      <c r="P1272">
        <f>IF(O1272="&lt;LOD",9.5,O1272)</f>
        <v>9.5</v>
      </c>
      <c r="R1272">
        <v>42.11832</v>
      </c>
      <c r="S1272">
        <f>IF(R1272="&lt;LOD",15,R1272*1.5)</f>
        <v>63.177479999999996</v>
      </c>
      <c r="U1272" t="s">
        <v>35</v>
      </c>
    </row>
    <row r="1273" spans="1:21" ht="12.75">
      <c r="A1273">
        <v>1190</v>
      </c>
      <c r="C1273">
        <v>1190</v>
      </c>
      <c r="D1273" t="s">
        <v>33</v>
      </c>
      <c r="E1273" t="s">
        <v>34</v>
      </c>
      <c r="I1273" t="s">
        <v>35</v>
      </c>
      <c r="J1273">
        <f>IF(I1273="&lt;LOD",7,I1273*1.3)</f>
        <v>7</v>
      </c>
      <c r="L1273">
        <v>151.629501</v>
      </c>
      <c r="M1273">
        <f>L1273*1.76</f>
        <v>266.86792176</v>
      </c>
      <c r="O1273" t="s">
        <v>35</v>
      </c>
      <c r="P1273">
        <f>IF(O1273="&lt;LOD",9.5,O1273)</f>
        <v>9.5</v>
      </c>
      <c r="R1273">
        <v>33.214867</v>
      </c>
      <c r="S1273">
        <f>IF(R1273="&lt;LOD",15,R1273*1.5)</f>
        <v>49.8223005</v>
      </c>
      <c r="U1273" t="s">
        <v>35</v>
      </c>
    </row>
    <row r="1274" spans="1:21" ht="12.75">
      <c r="A1274">
        <v>1191</v>
      </c>
      <c r="C1274">
        <v>1191</v>
      </c>
      <c r="D1274" t="s">
        <v>33</v>
      </c>
      <c r="E1274" t="s">
        <v>34</v>
      </c>
      <c r="I1274">
        <v>22.769712</v>
      </c>
      <c r="J1274">
        <f>IF(I1274="&lt;LOD",7,I1274*1.3)</f>
        <v>29.600625599999997</v>
      </c>
      <c r="L1274">
        <v>301.847443</v>
      </c>
      <c r="M1274">
        <f>L1274*1.76</f>
        <v>531.25149968</v>
      </c>
      <c r="O1274" t="s">
        <v>35</v>
      </c>
      <c r="P1274">
        <f>IF(O1274="&lt;LOD",9.5,O1274)</f>
        <v>9.5</v>
      </c>
      <c r="R1274">
        <v>65.557793</v>
      </c>
      <c r="S1274">
        <f>IF(R1274="&lt;LOD",15,R1274*1.5)</f>
        <v>98.3366895</v>
      </c>
      <c r="U1274">
        <v>72.381439</v>
      </c>
    </row>
    <row r="1275" spans="1:21" ht="12.75">
      <c r="A1275">
        <v>1192</v>
      </c>
      <c r="C1275">
        <v>1192</v>
      </c>
      <c r="D1275" t="s">
        <v>33</v>
      </c>
      <c r="E1275" t="s">
        <v>34</v>
      </c>
      <c r="I1275">
        <v>32.442913</v>
      </c>
      <c r="J1275">
        <f>IF(I1275="&lt;LOD",7,I1275*1.3)</f>
        <v>42.1757869</v>
      </c>
      <c r="L1275">
        <v>347.506958</v>
      </c>
      <c r="M1275">
        <f>L1275*1.76</f>
        <v>611.61224608</v>
      </c>
      <c r="O1275" t="s">
        <v>35</v>
      </c>
      <c r="P1275">
        <f>IF(O1275="&lt;LOD",9.5,O1275)</f>
        <v>9.5</v>
      </c>
      <c r="R1275">
        <v>61.662045</v>
      </c>
      <c r="S1275">
        <f>IF(R1275="&lt;LOD",15,R1275*1.5)</f>
        <v>92.4930675</v>
      </c>
      <c r="U1275">
        <v>86.725029</v>
      </c>
    </row>
  </sheetData>
  <autoFilter ref="A1:AG1276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Hicks</dc:creator>
  <cp:keywords/>
  <dc:description/>
  <cp:lastModifiedBy>Carolyn Hicks</cp:lastModifiedBy>
  <dcterms:created xsi:type="dcterms:W3CDTF">2007-04-20T19:27:37Z</dcterms:created>
  <dcterms:modified xsi:type="dcterms:W3CDTF">2007-04-20T19:29:05Z</dcterms:modified>
  <cp:category/>
  <cp:version/>
  <cp:contentType/>
  <cp:contentStatus/>
</cp:coreProperties>
</file>